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Hassan\Desktop\Emission Inventory Workgroup\"/>
    </mc:Choice>
  </mc:AlternateContent>
  <xr:revisionPtr revIDLastSave="0" documentId="8_{3682FBDC-E940-4A38-93DC-3CC2F8BDFDA2}" xr6:coauthVersionLast="47" xr6:coauthVersionMax="47" xr10:uidLastSave="{00000000-0000-0000-0000-000000000000}"/>
  <bookViews>
    <workbookView xWindow="-120" yWindow="-120" windowWidth="29040" windowHeight="15840" xr2:uid="{00000000-000D-0000-FFFF-FFFF00000000}"/>
  </bookViews>
  <sheets>
    <sheet name="Control_Spreadsheet" sheetId="1" r:id="rId1"/>
    <sheet name="READ ME" sheetId="4" r:id="rId2"/>
    <sheet name="Control Codes" sheetId="5" r:id="rId3"/>
  </sheets>
  <definedNames>
    <definedName name="_xlnm._FilterDatabase" localSheetId="0" hidden="1">Control_Spreadsheet!$A$1:$CF$66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 i="1" l="1"/>
  <c r="P39" i="1"/>
  <c r="P48" i="1"/>
  <c r="P24" i="1"/>
  <c r="P62" i="1"/>
  <c r="P42" i="1"/>
  <c r="P46" i="1"/>
  <c r="P9" i="1"/>
  <c r="P8" i="1"/>
  <c r="P10" i="1"/>
  <c r="P23" i="1"/>
  <c r="P66" i="1"/>
  <c r="P25" i="1"/>
  <c r="P17" i="1"/>
  <c r="P60" i="1"/>
  <c r="P65" i="1"/>
  <c r="P56" i="1"/>
  <c r="P3" i="1"/>
  <c r="P4" i="1"/>
  <c r="P51" i="1"/>
  <c r="P18" i="1"/>
  <c r="P43" i="1"/>
  <c r="P5" i="1"/>
  <c r="P58" i="1"/>
  <c r="P54" i="1"/>
  <c r="P13" i="1"/>
  <c r="P7" i="1"/>
  <c r="P29" i="1"/>
  <c r="P28" i="1"/>
  <c r="P27" i="1"/>
  <c r="P26" i="1"/>
  <c r="P21" i="1"/>
  <c r="P11" i="1"/>
  <c r="P12" i="1"/>
  <c r="P6" i="1"/>
  <c r="P37" i="1"/>
  <c r="P36" i="1"/>
  <c r="P35" i="1"/>
  <c r="P34" i="1"/>
  <c r="P22" i="1"/>
  <c r="P14" i="1"/>
  <c r="P47" i="1"/>
  <c r="P19" i="1"/>
  <c r="P38" i="1"/>
  <c r="P40" i="1"/>
  <c r="P33" i="1"/>
  <c r="P32" i="1"/>
  <c r="P31" i="1"/>
  <c r="P30" i="1"/>
  <c r="P20" i="1"/>
  <c r="P49" i="1"/>
  <c r="P50" i="1"/>
  <c r="P15" i="1"/>
  <c r="P52" i="1"/>
  <c r="P16" i="1"/>
  <c r="P41" i="1"/>
  <c r="P53" i="1"/>
  <c r="P61" i="1"/>
  <c r="P44" i="1"/>
  <c r="P57" i="1"/>
  <c r="P63" i="1"/>
  <c r="P64" i="1"/>
  <c r="P45" i="1"/>
  <c r="P59" i="1"/>
  <c r="P55" i="1"/>
</calcChain>
</file>

<file path=xl/sharedStrings.xml><?xml version="1.0" encoding="utf-8"?>
<sst xmlns="http://schemas.openxmlformats.org/spreadsheetml/2006/main" count="1224" uniqueCount="359">
  <si>
    <t>tribal_code</t>
  </si>
  <si>
    <t>facility_id</t>
  </si>
  <si>
    <t>unit_id</t>
  </si>
  <si>
    <t>rel_point_id</t>
  </si>
  <si>
    <t>process_id</t>
  </si>
  <si>
    <t>agy_facility_id</t>
  </si>
  <si>
    <t>agy_unit_id</t>
  </si>
  <si>
    <t>agy_rel_point_id</t>
  </si>
  <si>
    <t>agy_process_id</t>
  </si>
  <si>
    <t>scc</t>
  </si>
  <si>
    <t>poll</t>
  </si>
  <si>
    <t>facility_name</t>
  </si>
  <si>
    <t>erptype</t>
  </si>
  <si>
    <t>stkhgt</t>
  </si>
  <si>
    <t>stkdiam</t>
  </si>
  <si>
    <t>stktemp</t>
  </si>
  <si>
    <t>stkflow</t>
  </si>
  <si>
    <t>stkvel</t>
  </si>
  <si>
    <t>naics</t>
  </si>
  <si>
    <t>longitude</t>
  </si>
  <si>
    <t>latitude</t>
  </si>
  <si>
    <t>ll_datum</t>
  </si>
  <si>
    <t>horiz_coll_mthd</t>
  </si>
  <si>
    <t>design_capacity</t>
  </si>
  <si>
    <t>design_capacity_units</t>
  </si>
  <si>
    <t>reg_codes</t>
  </si>
  <si>
    <t>fac_source_type</t>
  </si>
  <si>
    <t>unit_type_code</t>
  </si>
  <si>
    <t>control_ids</t>
  </si>
  <si>
    <t>control_measures</t>
  </si>
  <si>
    <t>current_cost</t>
  </si>
  <si>
    <t>cumulative_cost</t>
  </si>
  <si>
    <t>projection_factor</t>
  </si>
  <si>
    <t>submitter_id</t>
  </si>
  <si>
    <t>calc_method</t>
  </si>
  <si>
    <t>data_set_id</t>
  </si>
  <si>
    <t>facil_category_code</t>
  </si>
  <si>
    <t>oris_facility_code</t>
  </si>
  <si>
    <t>oris_boiler_id</t>
  </si>
  <si>
    <t>ipm_yn</t>
  </si>
  <si>
    <t>calc_year</t>
  </si>
  <si>
    <t>date_updated</t>
  </si>
  <si>
    <t>fug_height</t>
  </si>
  <si>
    <t>fug_width_xdim</t>
  </si>
  <si>
    <t>fug_length_ydim</t>
  </si>
  <si>
    <t>fug_angle</t>
  </si>
  <si>
    <t>zipcode</t>
  </si>
  <si>
    <t>annual_avg_hours_per_year</t>
  </si>
  <si>
    <t>jan_value</t>
  </si>
  <si>
    <t>feb_value</t>
  </si>
  <si>
    <t>mar_value</t>
  </si>
  <si>
    <t>apr_value</t>
  </si>
  <si>
    <t>may_value</t>
  </si>
  <si>
    <t>jun_value</t>
  </si>
  <si>
    <t>jul_value</t>
  </si>
  <si>
    <t>aug_value</t>
  </si>
  <si>
    <t>sep_value</t>
  </si>
  <si>
    <t>oct_value</t>
  </si>
  <si>
    <t>nov_value</t>
  </si>
  <si>
    <t>dec_value</t>
  </si>
  <si>
    <t>jan_pctred</t>
  </si>
  <si>
    <t>feb_pctred</t>
  </si>
  <si>
    <t>mar_pctred</t>
  </si>
  <si>
    <t>apr_pctred</t>
  </si>
  <si>
    <t>may_pctred</t>
  </si>
  <si>
    <t>jun_pctred</t>
  </si>
  <si>
    <t>jul_pctred</t>
  </si>
  <si>
    <t>aug_pctred</t>
  </si>
  <si>
    <t>sep_pctred</t>
  </si>
  <si>
    <t>oct_pctred</t>
  </si>
  <si>
    <t>nov_pctred</t>
  </si>
  <si>
    <t>dec_pctred</t>
  </si>
  <si>
    <t>comment</t>
  </si>
  <si>
    <t>US</t>
  </si>
  <si>
    <t xml:space="preserve"> </t>
  </si>
  <si>
    <t>NOX</t>
  </si>
  <si>
    <t>UNK</t>
  </si>
  <si>
    <t>HAP</t>
  </si>
  <si>
    <t>E3LB/HR</t>
  </si>
  <si>
    <t>E6BTU/HR</t>
  </si>
  <si>
    <t>121&amp;128</t>
  </si>
  <si>
    <t>121&amp;141&amp;99</t>
  </si>
  <si>
    <t>LB/HR</t>
  </si>
  <si>
    <t>EU030</t>
  </si>
  <si>
    <t>SV051</t>
  </si>
  <si>
    <t>EU030PD001</t>
  </si>
  <si>
    <t>US Steel Corp - Keetac</t>
  </si>
  <si>
    <t>MNPCA</t>
  </si>
  <si>
    <t>2017MNPCA</t>
  </si>
  <si>
    <t xml:space="preserve">ERPVelCompute. </t>
  </si>
  <si>
    <t>EU040</t>
  </si>
  <si>
    <t>SV046</t>
  </si>
  <si>
    <t>EU040PD001</t>
  </si>
  <si>
    <t>United Taconite LLC - Fairlane Plant</t>
  </si>
  <si>
    <t>EU040PD005</t>
  </si>
  <si>
    <t>EU042</t>
  </si>
  <si>
    <t>SV049</t>
  </si>
  <si>
    <t>EU042PD007</t>
  </si>
  <si>
    <t>63RRRRR</t>
  </si>
  <si>
    <t>SV048</t>
  </si>
  <si>
    <t>EU042PD001</t>
  </si>
  <si>
    <t>EU042PD003</t>
  </si>
  <si>
    <t>EU042PD009</t>
  </si>
  <si>
    <t>EU026</t>
  </si>
  <si>
    <t>SV017</t>
  </si>
  <si>
    <t>EU026PD028</t>
  </si>
  <si>
    <t>ArcelorMittal Minorca Mine Inc</t>
  </si>
  <si>
    <t>2016MNPCA</t>
  </si>
  <si>
    <t>CEMS data available starting 8/17/16</t>
  </si>
  <si>
    <t>SV016</t>
  </si>
  <si>
    <t>EU026PD027</t>
  </si>
  <si>
    <t>SV015</t>
  </si>
  <si>
    <t>EU026PD026</t>
  </si>
  <si>
    <t>SV014</t>
  </si>
  <si>
    <t>EU026PD025</t>
  </si>
  <si>
    <t>EU003</t>
  </si>
  <si>
    <t>SV003</t>
  </si>
  <si>
    <t>EU003PD001</t>
  </si>
  <si>
    <t>American Crystal Sugar - Moorhead</t>
  </si>
  <si>
    <t>56560-1400</t>
  </si>
  <si>
    <t>EU002</t>
  </si>
  <si>
    <t>EU002PD001</t>
  </si>
  <si>
    <t>Anchor Glass Container Corp</t>
  </si>
  <si>
    <t>EU002PD005</t>
  </si>
  <si>
    <t>Sappi Cloquet LLC</t>
  </si>
  <si>
    <t>55720-2155</t>
  </si>
  <si>
    <t>EU037</t>
  </si>
  <si>
    <t>SV032</t>
  </si>
  <si>
    <t>EU037PD001</t>
  </si>
  <si>
    <t>ADM - Mankato</t>
  </si>
  <si>
    <t>56001-2804</t>
  </si>
  <si>
    <t>EU021</t>
  </si>
  <si>
    <t>SV028</t>
  </si>
  <si>
    <t>EU021PD001</t>
  </si>
  <si>
    <t>Hibbing Taconite Co</t>
  </si>
  <si>
    <t>121&amp;99</t>
  </si>
  <si>
    <t>SV025</t>
  </si>
  <si>
    <t>SV026</t>
  </si>
  <si>
    <t>SV027</t>
  </si>
  <si>
    <t>EU001</t>
  </si>
  <si>
    <t>SV001</t>
  </si>
  <si>
    <t>EU001PD001</t>
  </si>
  <si>
    <t>Southern Minnesota Beet Sugar Coop</t>
  </si>
  <si>
    <t>EU033</t>
  </si>
  <si>
    <t>SV002</t>
  </si>
  <si>
    <t>EU033PD001</t>
  </si>
  <si>
    <t>141&amp;99</t>
  </si>
  <si>
    <t>Based on CEMS data and June 2004 EF (for hours when CEMS down)</t>
  </si>
  <si>
    <t>American Crystal Sugar - East Grand Forks</t>
  </si>
  <si>
    <t>American Crystal Sugar - Crookston</t>
  </si>
  <si>
    <t>EU005</t>
  </si>
  <si>
    <t>SV006</t>
  </si>
  <si>
    <t>EU005PD001</t>
  </si>
  <si>
    <t>EU020</t>
  </si>
  <si>
    <t>SV022</t>
  </si>
  <si>
    <t>EU020PD001</t>
  </si>
  <si>
    <t>SV021</t>
  </si>
  <si>
    <t>SV024</t>
  </si>
  <si>
    <t>SV023</t>
  </si>
  <si>
    <t>EU022</t>
  </si>
  <si>
    <t>EU022PD001</t>
  </si>
  <si>
    <t>SV029</t>
  </si>
  <si>
    <t>SV030</t>
  </si>
  <si>
    <t>SV031</t>
  </si>
  <si>
    <t>EU334</t>
  </si>
  <si>
    <t>SV151</t>
  </si>
  <si>
    <t>EU334PD002</t>
  </si>
  <si>
    <t>US Steel Corp - Minntac</t>
  </si>
  <si>
    <t>121&amp;141&amp;209&amp;99</t>
  </si>
  <si>
    <t>EU320</t>
  </si>
  <si>
    <t>SV320</t>
  </si>
  <si>
    <t>EU320PD001</t>
  </si>
  <si>
    <t>Boise White Paper LLC - Intl Falls</t>
  </si>
  <si>
    <t>56649-2327</t>
  </si>
  <si>
    <t>EU430</t>
  </si>
  <si>
    <t>SV430</t>
  </si>
  <si>
    <t>EU430PD001</t>
  </si>
  <si>
    <t>SMI draws stack gas from #2 Boiler.  Emission factor entered as tons pollutant and throughput of 2000 allows for conversion to tons.</t>
  </si>
  <si>
    <t>EU004</t>
  </si>
  <si>
    <t>SV005</t>
  </si>
  <si>
    <t>EU004PD005</t>
  </si>
  <si>
    <t>121&amp;128&amp;204</t>
  </si>
  <si>
    <t>EU282</t>
  </si>
  <si>
    <t>SV127</t>
  </si>
  <si>
    <t>EU282PD001</t>
  </si>
  <si>
    <t>EU282PD002</t>
  </si>
  <si>
    <t>209&amp;99</t>
  </si>
  <si>
    <t>EU002PD002</t>
  </si>
  <si>
    <t>WestRock MN Corp</t>
  </si>
  <si>
    <t>55114-1828</t>
  </si>
  <si>
    <t>EU003PD002</t>
  </si>
  <si>
    <t>Based upon CEMS and May 2005 EF (for hours when CEMS down)</t>
  </si>
  <si>
    <t>EU026PD002</t>
  </si>
  <si>
    <t>Emissions prior to CEMS (1/1/16 - 8/16/16)</t>
  </si>
  <si>
    <t>EU026PD008</t>
  </si>
  <si>
    <t>EU026PD014</t>
  </si>
  <si>
    <t>EU026PD020</t>
  </si>
  <si>
    <t>EU321</t>
  </si>
  <si>
    <t>SI080</t>
  </si>
  <si>
    <t>EU321PD001</t>
  </si>
  <si>
    <t>Flint Hills Resources Pine Bend Refinery</t>
  </si>
  <si>
    <t>AP42</t>
  </si>
  <si>
    <t>EU322</t>
  </si>
  <si>
    <t>SI081</t>
  </si>
  <si>
    <t>EU322PD001</t>
  </si>
  <si>
    <t>AP42 for NG, ratio with fuel gas Mix Drum HHV</t>
  </si>
  <si>
    <t>EU261</t>
  </si>
  <si>
    <t>SV118</t>
  </si>
  <si>
    <t>EU261PD007</t>
  </si>
  <si>
    <t>EU261PD008</t>
  </si>
  <si>
    <t>EU282PD008</t>
  </si>
  <si>
    <t>EU225</t>
  </si>
  <si>
    <t>SV103</t>
  </si>
  <si>
    <t>EU225PD007</t>
  </si>
  <si>
    <t>EU225PD008</t>
  </si>
  <si>
    <t>EU315</t>
  </si>
  <si>
    <t>SV144</t>
  </si>
  <si>
    <t>EU315PD002</t>
  </si>
  <si>
    <t>Based upon CEMS data and Line 2 June 2004 EF (for hours when CEMS down)</t>
  </si>
  <si>
    <t>UP</t>
  </si>
  <si>
    <t>STK01</t>
  </si>
  <si>
    <t>ERTAC_2017_V1</t>
  </si>
  <si>
    <t>2017 Colaberative</t>
  </si>
  <si>
    <t>File Bult by MEJ at LADCO</t>
  </si>
  <si>
    <t>BNSF</t>
  </si>
  <si>
    <t>DILWORTH</t>
  </si>
  <si>
    <t>NORTHTOWN</t>
  </si>
  <si>
    <t>SOUTH ST PAUL</t>
  </si>
  <si>
    <t/>
  </si>
  <si>
    <t>State Control Comment</t>
  </si>
  <si>
    <t>EPA Control Efficiency</t>
  </si>
  <si>
    <t>Annual Emissions</t>
  </si>
  <si>
    <t>region_cd County FIPS</t>
  </si>
  <si>
    <t>country cd</t>
  </si>
  <si>
    <t>27</t>
  </si>
  <si>
    <t>State FIPS</t>
  </si>
  <si>
    <t>High</t>
  </si>
  <si>
    <t>Medium</t>
  </si>
  <si>
    <t>Low</t>
  </si>
  <si>
    <t>LADCO Priority</t>
  </si>
  <si>
    <t>Min Value</t>
  </si>
  <si>
    <t>Category</t>
  </si>
  <si>
    <t xml:space="preserve"> These were derived from the modeling FF10 files in EPA's modeling framework and so there are a number of hidden columns that contain data not particulary relevent to the search for control efficiency. If the column headings are not clear further explaination on their meaning can be found  Here: https://www.cmascenter.org/smoke/documentation/4.5/html/ch08s02s08.html</t>
  </si>
  <si>
    <t xml:space="preserve">The best way to use the spreadsheet is to use the filter option on column B(State FIPS) to obtain a list of all processes in a specific state. Then make a decision about what units you would like to improve on the list. It is unclear what threshold EPA will use for significant sources of transport. We use the table on the right, in blue, to prioritize improvements and put those priority ranking in column P. Sources with emissions greater than that value are clasified in that range. This is not a definition of source impact only a way to help states allocate resources to improving data. </t>
  </si>
  <si>
    <t>Future Year Control Efficiency</t>
  </si>
  <si>
    <t>State Supplied 2016 Control Efficiency</t>
  </si>
  <si>
    <t>Control Code</t>
  </si>
  <si>
    <t>Control Code (Only if update)</t>
  </si>
  <si>
    <t>Catalytic afterburner</t>
  </si>
  <si>
    <t>Catalytic afterburner with heat exchanger</t>
  </si>
  <si>
    <t>Direct flame afterburner</t>
  </si>
  <si>
    <t>Direct flame afterburner with heat exchanger</t>
  </si>
  <si>
    <t>Flare</t>
  </si>
  <si>
    <t>Staged combustion</t>
  </si>
  <si>
    <t>Flue gas recirculation</t>
  </si>
  <si>
    <t>Low-excess air firing</t>
  </si>
  <si>
    <t>Air injection</t>
  </si>
  <si>
    <t>Magnesium oxide scrubbing</t>
  </si>
  <si>
    <t>Dual alkali scrubbing</t>
  </si>
  <si>
    <t>Ammonia scrubbing</t>
  </si>
  <si>
    <t>Dry limestone injection</t>
  </si>
  <si>
    <t>Wet limestone injection</t>
  </si>
  <si>
    <t>Sulfur plant</t>
  </si>
  <si>
    <t>Process change</t>
  </si>
  <si>
    <t>Adsorption - Activated carbon or other</t>
  </si>
  <si>
    <t>Liquid filtration system</t>
  </si>
  <si>
    <t>Packed gas absorption column</t>
  </si>
  <si>
    <t>Tray type gas absorption column</t>
  </si>
  <si>
    <t>Spray tower</t>
  </si>
  <si>
    <t>Process enclosed</t>
  </si>
  <si>
    <t>Dynamic separator (dry)</t>
  </si>
  <si>
    <t>Dynamic separator (wet)</t>
  </si>
  <si>
    <t>Mat or panel filter</t>
  </si>
  <si>
    <t>Metal fabric filter screen</t>
  </si>
  <si>
    <t>Process gas recovery</t>
  </si>
  <si>
    <t>Gravel bed filter</t>
  </si>
  <si>
    <t>Annular ring filter</t>
  </si>
  <si>
    <t>Catalytic reduction</t>
  </si>
  <si>
    <t>Molecular sieve</t>
  </si>
  <si>
    <t>Wet lime slurry scrubbing</t>
  </si>
  <si>
    <t>Alkaline fly ash scrubbing</t>
  </si>
  <si>
    <t>Sodium carbonate scrubbing</t>
  </si>
  <si>
    <t>Sodium alkali scrubbing</t>
  </si>
  <si>
    <t>Cyclone/centrifugal collector</t>
  </si>
  <si>
    <t>Dry electrostatic granular filter</t>
  </si>
  <si>
    <t>Ozonation</t>
  </si>
  <si>
    <t>Wet cyclonic separator</t>
  </si>
  <si>
    <t>Water curtain</t>
  </si>
  <si>
    <t>Nitrogen blanket</t>
  </si>
  <si>
    <t>Conservation vent</t>
  </si>
  <si>
    <t>Bottom filling</t>
  </si>
  <si>
    <t>Submerged filling</t>
  </si>
  <si>
    <t>White paint</t>
  </si>
  <si>
    <t>Vapor lock balance recovery system</t>
  </si>
  <si>
    <t>Secondary seal on floating roof tank</t>
  </si>
  <si>
    <t>Other control device</t>
  </si>
  <si>
    <t>High efficiency particulate air filter (HEPA)</t>
  </si>
  <si>
    <t>Low solvent coatings</t>
  </si>
  <si>
    <t>Powder coatings</t>
  </si>
  <si>
    <t>Waterborne coatings</t>
  </si>
  <si>
    <t>Catalytic oxidizer</t>
  </si>
  <si>
    <t>Vapor recovery unit</t>
  </si>
  <si>
    <t>Afterburner</t>
  </si>
  <si>
    <t>Rotoclone</t>
  </si>
  <si>
    <t>Packed scrubber</t>
  </si>
  <si>
    <t>Dry scrubber</t>
  </si>
  <si>
    <t>Cyclones (multiple)</t>
  </si>
  <si>
    <t>Fabric filter/baghouse</t>
  </si>
  <si>
    <t>Electrostatic precipitator - dry</t>
  </si>
  <si>
    <t>Condenser</t>
  </si>
  <si>
    <t>Incinerator</t>
  </si>
  <si>
    <t>Selective catalytic reduction (SCR)</t>
  </si>
  <si>
    <t>Selective non-catalytic reduction (SNCR)</t>
  </si>
  <si>
    <t>Wet scrubber</t>
  </si>
  <si>
    <t>Electrostatic precipitator - wet</t>
  </si>
  <si>
    <t>Increased air/fuel ratio with intercooling</t>
  </si>
  <si>
    <t>Pre-combustion chamber</t>
  </si>
  <si>
    <t>Screened drums or cages</t>
  </si>
  <si>
    <t>Screen</t>
  </si>
  <si>
    <t>Knock out box</t>
  </si>
  <si>
    <t>Spray dryer adsorber</t>
  </si>
  <si>
    <t>Catalytic converter</t>
  </si>
  <si>
    <t>Overfire air</t>
  </si>
  <si>
    <t>Low NOx burners</t>
  </si>
  <si>
    <t>Dry sorbent injection</t>
  </si>
  <si>
    <t>Activated carbon injection</t>
  </si>
  <si>
    <t>Freeboard refrigeration device</t>
  </si>
  <si>
    <t>Gravity collector</t>
  </si>
  <si>
    <t>Mist eliminator</t>
  </si>
  <si>
    <t>Steam injection</t>
  </si>
  <si>
    <t>Water injection</t>
  </si>
  <si>
    <t>Low nitrogen content fuel</t>
  </si>
  <si>
    <t>Flue gas desulfurization</t>
  </si>
  <si>
    <t>Dust suppression</t>
  </si>
  <si>
    <t>Electrostatic spraying</t>
  </si>
  <si>
    <t>Fuel reburning</t>
  </si>
  <si>
    <t>Bio filter</t>
  </si>
  <si>
    <t>Catalytic additives</t>
  </si>
  <si>
    <t>Enclosed combustor</t>
  </si>
  <si>
    <t>Diesel particulate filters</t>
  </si>
  <si>
    <t>Duct sorbent injection</t>
  </si>
  <si>
    <t>Furnace sorbent injection</t>
  </si>
  <si>
    <t>Wet sorbent injection</t>
  </si>
  <si>
    <t>Leak detection and repair (LDAR) program</t>
  </si>
  <si>
    <t>Non-selective catalytic reduction (NSCR)</t>
  </si>
  <si>
    <t>Other pollution prevention technique</t>
  </si>
  <si>
    <t>Oxidation catalyst</t>
  </si>
  <si>
    <t>Spray booth and filter</t>
  </si>
  <si>
    <t>Spray booth and overspray arrestor</t>
  </si>
  <si>
    <t>Spray guns - High volume, low pressure (HVLP)</t>
  </si>
  <si>
    <t>Ultra low NOx Burners</t>
  </si>
  <si>
    <t>Recuperative thermal oxidizer</t>
  </si>
  <si>
    <t>Product substitution</t>
  </si>
  <si>
    <t>Regenerative thermal oxidizer</t>
  </si>
  <si>
    <t>Control Description</t>
  </si>
  <si>
    <t xml:space="preserve">red/orange columns Q, AN, and CF are columns that can inform your search for control information. </t>
  </si>
  <si>
    <t>Future Date When Control Changes</t>
  </si>
  <si>
    <r>
      <t xml:space="preserve">Purpose: The purpose of this table is to provide a method for states to update control information on the largest non-egu sources. This table is limited to processes that exceed 100 Tons NOX/Year from the 2016 v2 Point NON-IPM emissions inventory. </t>
    </r>
    <r>
      <rPr>
        <sz val="14"/>
        <color rgb="FFC00000"/>
        <rFont val="Calibri"/>
        <family val="2"/>
        <scheme val="minor"/>
      </rPr>
      <t>Only the yellow colums(State Supplied Control Efficiencies, Year, Control Codes and State Control Comment) should be edited in this table</t>
    </r>
    <r>
      <rPr>
        <sz val="14"/>
        <color theme="1"/>
        <rFont val="Calibri"/>
        <family val="2"/>
        <scheme val="minor"/>
      </rPr>
      <t xml:space="preserve">. It is not meant to modify or improve non-control information.  If the unit has expected changes in the future please fill in "future date when control changes" and "future year control efficiency" columns. EPA has asked that all rows with control efficiencies also included control codes. For control codes only add updates  to column U(a yellow column). </t>
    </r>
  </si>
  <si>
    <t>Estimated NOX reduction from installing low NOX burners required as part of Regional Haze Taconite FIP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</si>
</sst>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theme="1"/>
      <name val="Calibri"/>
      <family val="2"/>
      <scheme val="minor"/>
    </font>
    <font>
      <sz val="14"/>
      <color rgb="FFC00000"/>
      <name val="Calibri"/>
      <family val="2"/>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14999847407452621"/>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2">
    <xf numFmtId="0" fontId="0" fillId="0" borderId="0" xfId="0"/>
    <xf numFmtId="0" fontId="0" fillId="0" borderId="0" xfId="0" applyAlignment="1">
      <alignment wrapText="1"/>
    </xf>
    <xf numFmtId="0" fontId="0" fillId="34" borderId="10" xfId="0" applyFill="1" applyBorder="1"/>
    <xf numFmtId="0" fontId="0" fillId="33" borderId="10" xfId="0" applyFill="1" applyBorder="1"/>
    <xf numFmtId="2" fontId="0" fillId="33" borderId="10" xfId="0" applyNumberFormat="1" applyFill="1" applyBorder="1"/>
    <xf numFmtId="0" fontId="18" fillId="0" borderId="0" xfId="0" applyFont="1"/>
    <xf numFmtId="0" fontId="18" fillId="0" borderId="0" xfId="0" applyFont="1" applyAlignment="1">
      <alignment wrapText="1"/>
    </xf>
    <xf numFmtId="0" fontId="18" fillId="0" borderId="0" xfId="0" applyFont="1" applyAlignment="1"/>
    <xf numFmtId="0" fontId="0" fillId="35" borderId="10" xfId="0" applyFill="1" applyBorder="1"/>
    <xf numFmtId="2" fontId="0" fillId="36" borderId="10" xfId="0" applyNumberFormat="1" applyFill="1" applyBorder="1"/>
    <xf numFmtId="0" fontId="0" fillId="37" borderId="10" xfId="0" applyFill="1" applyBorder="1" applyAlignment="1">
      <alignment wrapText="1"/>
    </xf>
    <xf numFmtId="2" fontId="0" fillId="37" borderId="10" xfId="0" applyNumberFormat="1" applyFill="1" applyBorder="1" applyAlignment="1">
      <alignment wrapText="1"/>
    </xf>
    <xf numFmtId="0" fontId="0" fillId="38" borderId="11" xfId="0" applyFill="1" applyBorder="1"/>
    <xf numFmtId="0" fontId="0" fillId="38" borderId="12" xfId="0" applyFill="1" applyBorder="1"/>
    <xf numFmtId="0" fontId="0" fillId="38" borderId="13" xfId="0" applyFill="1" applyBorder="1"/>
    <xf numFmtId="0" fontId="0" fillId="38" borderId="14" xfId="0" applyFill="1" applyBorder="1"/>
    <xf numFmtId="0" fontId="0" fillId="38" borderId="15" xfId="0" applyFill="1" applyBorder="1"/>
    <xf numFmtId="0" fontId="0" fillId="38" borderId="16" xfId="0" applyFill="1" applyBorder="1"/>
    <xf numFmtId="0" fontId="0" fillId="39" borderId="17" xfId="0" applyFill="1" applyBorder="1"/>
    <xf numFmtId="0" fontId="0" fillId="39" borderId="18" xfId="0" applyFill="1" applyBorder="1"/>
    <xf numFmtId="9" fontId="0" fillId="34" borderId="10" xfId="0" applyNumberFormat="1" applyFill="1" applyBorder="1"/>
    <xf numFmtId="14" fontId="0" fillId="34" borderId="10" xfId="0" applyNumberFormat="1" applyFill="1"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F66"/>
  <sheetViews>
    <sheetView tabSelected="1" workbookViewId="0">
      <selection activeCell="K58" sqref="K58"/>
    </sheetView>
  </sheetViews>
  <sheetFormatPr defaultRowHeight="15" x14ac:dyDescent="0.25"/>
  <cols>
    <col min="1" max="2" width="8.7109375"/>
    <col min="3" max="3" width="11.140625" hidden="1" customWidth="1"/>
    <col min="4" max="4" width="11.85546875" hidden="1" customWidth="1"/>
    <col min="5" max="5" width="0" hidden="1" customWidth="1"/>
    <col min="6" max="6" width="14.42578125" hidden="1" customWidth="1"/>
    <col min="7" max="7" width="11.28515625" hidden="1" customWidth="1"/>
    <col min="8" max="8" width="12.140625" hidden="1" customWidth="1"/>
    <col min="9" max="9" width="14.85546875" customWidth="1"/>
    <col min="10" max="10" width="12.140625" customWidth="1"/>
    <col min="11" max="11" width="11.5703125" customWidth="1"/>
    <col min="12" max="12" width="11.42578125" customWidth="1"/>
    <col min="13" max="14" width="8.7109375"/>
    <col min="15" max="16" width="9.85546875" customWidth="1"/>
    <col min="17" max="21" width="14.140625" customWidth="1"/>
    <col min="22" max="22" width="29.140625" customWidth="1"/>
    <col min="23" max="23" width="40.7109375" customWidth="1"/>
    <col min="24" max="30" width="0" hidden="1" customWidth="1"/>
    <col min="31" max="32" width="8.7109375"/>
    <col min="33" max="34" width="0" hidden="1" customWidth="1"/>
    <col min="35" max="35" width="8.7109375"/>
    <col min="36" max="36" width="10.5703125" customWidth="1"/>
    <col min="37" max="39" width="0" hidden="1" customWidth="1"/>
    <col min="40" max="40" width="16.85546875" customWidth="1"/>
    <col min="41" max="41" width="12.140625" customWidth="1"/>
    <col min="42" max="42" width="12.42578125" customWidth="1"/>
    <col min="43" max="43" width="8.7109375" customWidth="1"/>
    <col min="44" max="44" width="8.7109375"/>
    <col min="45" max="83" width="0" hidden="1" customWidth="1"/>
    <col min="84" max="84" width="41.42578125" customWidth="1"/>
  </cols>
  <sheetData>
    <row r="1" spans="1:84" s="1" customFormat="1" ht="60" x14ac:dyDescent="0.25">
      <c r="A1" s="10" t="s">
        <v>233</v>
      </c>
      <c r="B1" s="10" t="s">
        <v>235</v>
      </c>
      <c r="C1" s="10" t="s">
        <v>232</v>
      </c>
      <c r="D1" s="10" t="s">
        <v>0</v>
      </c>
      <c r="E1" s="10" t="s">
        <v>1</v>
      </c>
      <c r="F1" s="10" t="s">
        <v>2</v>
      </c>
      <c r="G1" s="10" t="s">
        <v>3</v>
      </c>
      <c r="H1" s="10" t="s">
        <v>4</v>
      </c>
      <c r="I1" s="10" t="s">
        <v>5</v>
      </c>
      <c r="J1" s="10" t="s">
        <v>6</v>
      </c>
      <c r="K1" s="10" t="s">
        <v>7</v>
      </c>
      <c r="L1" s="10" t="s">
        <v>8</v>
      </c>
      <c r="M1" s="10" t="s">
        <v>9</v>
      </c>
      <c r="N1" s="10" t="s">
        <v>10</v>
      </c>
      <c r="O1" s="11" t="s">
        <v>231</v>
      </c>
      <c r="P1" s="11" t="s">
        <v>239</v>
      </c>
      <c r="Q1" s="10" t="s">
        <v>230</v>
      </c>
      <c r="R1" s="10" t="s">
        <v>245</v>
      </c>
      <c r="S1" s="10" t="s">
        <v>356</v>
      </c>
      <c r="T1" s="10" t="s">
        <v>244</v>
      </c>
      <c r="U1" s="10" t="s">
        <v>247</v>
      </c>
      <c r="V1" s="10" t="s">
        <v>229</v>
      </c>
      <c r="W1" s="10" t="s">
        <v>11</v>
      </c>
      <c r="X1" s="10" t="s">
        <v>12</v>
      </c>
      <c r="Y1" s="10" t="s">
        <v>13</v>
      </c>
      <c r="Z1" s="10" t="s">
        <v>14</v>
      </c>
      <c r="AA1" s="10" t="s">
        <v>15</v>
      </c>
      <c r="AB1" s="10" t="s">
        <v>16</v>
      </c>
      <c r="AC1" s="10" t="s">
        <v>17</v>
      </c>
      <c r="AD1" s="10" t="s">
        <v>18</v>
      </c>
      <c r="AE1" s="10" t="s">
        <v>19</v>
      </c>
      <c r="AF1" s="10" t="s">
        <v>20</v>
      </c>
      <c r="AG1" s="10" t="s">
        <v>21</v>
      </c>
      <c r="AH1" s="10" t="s">
        <v>22</v>
      </c>
      <c r="AI1" s="10" t="s">
        <v>23</v>
      </c>
      <c r="AJ1" s="10" t="s">
        <v>24</v>
      </c>
      <c r="AK1" s="10" t="s">
        <v>25</v>
      </c>
      <c r="AL1" s="10" t="s">
        <v>26</v>
      </c>
      <c r="AM1" s="10" t="s">
        <v>27</v>
      </c>
      <c r="AN1" s="10" t="s">
        <v>28</v>
      </c>
      <c r="AO1" s="10" t="s">
        <v>29</v>
      </c>
      <c r="AP1" s="10" t="s">
        <v>30</v>
      </c>
      <c r="AQ1" s="10" t="s">
        <v>31</v>
      </c>
      <c r="AR1" s="10" t="s">
        <v>32</v>
      </c>
      <c r="AS1" s="10" t="s">
        <v>33</v>
      </c>
      <c r="AT1" s="10" t="s">
        <v>34</v>
      </c>
      <c r="AU1" s="10" t="s">
        <v>35</v>
      </c>
      <c r="AV1" s="10" t="s">
        <v>36</v>
      </c>
      <c r="AW1" s="10" t="s">
        <v>37</v>
      </c>
      <c r="AX1" s="10" t="s">
        <v>38</v>
      </c>
      <c r="AY1" s="10" t="s">
        <v>39</v>
      </c>
      <c r="AZ1" s="10" t="s">
        <v>40</v>
      </c>
      <c r="BA1" s="10" t="s">
        <v>41</v>
      </c>
      <c r="BB1" s="10" t="s">
        <v>42</v>
      </c>
      <c r="BC1" s="10" t="s">
        <v>43</v>
      </c>
      <c r="BD1" s="10" t="s">
        <v>44</v>
      </c>
      <c r="BE1" s="10" t="s">
        <v>45</v>
      </c>
      <c r="BF1" s="10" t="s">
        <v>46</v>
      </c>
      <c r="BG1" s="10" t="s">
        <v>47</v>
      </c>
      <c r="BH1" s="10" t="s">
        <v>48</v>
      </c>
      <c r="BI1" s="10" t="s">
        <v>49</v>
      </c>
      <c r="BJ1" s="10" t="s">
        <v>50</v>
      </c>
      <c r="BK1" s="10" t="s">
        <v>51</v>
      </c>
      <c r="BL1" s="10" t="s">
        <v>52</v>
      </c>
      <c r="BM1" s="10" t="s">
        <v>53</v>
      </c>
      <c r="BN1" s="10" t="s">
        <v>54</v>
      </c>
      <c r="BO1" s="10" t="s">
        <v>55</v>
      </c>
      <c r="BP1" s="10" t="s">
        <v>56</v>
      </c>
      <c r="BQ1" s="10" t="s">
        <v>57</v>
      </c>
      <c r="BR1" s="10" t="s">
        <v>58</v>
      </c>
      <c r="BS1" s="10" t="s">
        <v>59</v>
      </c>
      <c r="BT1" s="10" t="s">
        <v>60</v>
      </c>
      <c r="BU1" s="10" t="s">
        <v>61</v>
      </c>
      <c r="BV1" s="10" t="s">
        <v>62</v>
      </c>
      <c r="BW1" s="10" t="s">
        <v>63</v>
      </c>
      <c r="BX1" s="10" t="s">
        <v>64</v>
      </c>
      <c r="BY1" s="10" t="s">
        <v>65</v>
      </c>
      <c r="BZ1" s="10" t="s">
        <v>66</v>
      </c>
      <c r="CA1" s="10" t="s">
        <v>67</v>
      </c>
      <c r="CB1" s="10" t="s">
        <v>68</v>
      </c>
      <c r="CC1" s="10" t="s">
        <v>69</v>
      </c>
      <c r="CD1" s="10" t="s">
        <v>70</v>
      </c>
      <c r="CE1" s="10" t="s">
        <v>71</v>
      </c>
      <c r="CF1" s="10" t="s">
        <v>72</v>
      </c>
    </row>
    <row r="2" spans="1:84" x14ac:dyDescent="0.25">
      <c r="A2" s="3" t="s">
        <v>73</v>
      </c>
      <c r="B2" s="3" t="s">
        <v>234</v>
      </c>
      <c r="C2" s="3">
        <v>27013</v>
      </c>
      <c r="D2" s="3"/>
      <c r="E2" s="3">
        <v>7611411</v>
      </c>
      <c r="F2" s="3">
        <v>11482213</v>
      </c>
      <c r="G2" s="3">
        <v>11378512</v>
      </c>
      <c r="H2" s="3">
        <v>26881714</v>
      </c>
      <c r="I2" s="3">
        <v>2701300006</v>
      </c>
      <c r="J2" s="3" t="s">
        <v>126</v>
      </c>
      <c r="K2" s="3" t="s">
        <v>127</v>
      </c>
      <c r="L2" s="3" t="s">
        <v>128</v>
      </c>
      <c r="M2" s="3">
        <v>10200229</v>
      </c>
      <c r="N2" s="3" t="s">
        <v>75</v>
      </c>
      <c r="O2" s="4">
        <v>100.6</v>
      </c>
      <c r="P2" s="9" t="str">
        <f>VLOOKUP(O2,'READ ME'!$O$18:$P$21,2,TRUE)</f>
        <v>Low</v>
      </c>
      <c r="Q2" s="8"/>
      <c r="R2" s="2" t="s">
        <v>228</v>
      </c>
      <c r="S2" s="2"/>
      <c r="T2" s="2"/>
      <c r="U2" s="2"/>
      <c r="V2" s="2" t="s">
        <v>228</v>
      </c>
      <c r="W2" s="3" t="s">
        <v>129</v>
      </c>
      <c r="X2" s="3">
        <v>2</v>
      </c>
      <c r="Y2" s="3">
        <v>331</v>
      </c>
      <c r="Z2" s="3">
        <v>4.5</v>
      </c>
      <c r="AA2" s="3">
        <v>350</v>
      </c>
      <c r="AB2" s="3">
        <v>1088.3333</v>
      </c>
      <c r="AC2" s="3"/>
      <c r="AD2" s="3">
        <v>311225</v>
      </c>
      <c r="AE2" s="3">
        <v>-93.995419999999996</v>
      </c>
      <c r="AF2" s="3">
        <v>44.186909999999997</v>
      </c>
      <c r="AG2" s="3"/>
      <c r="AH2" s="3"/>
      <c r="AI2" s="3">
        <v>156</v>
      </c>
      <c r="AJ2" s="3" t="s">
        <v>79</v>
      </c>
      <c r="AK2" s="3"/>
      <c r="AL2" s="3">
        <v>147</v>
      </c>
      <c r="AM2" s="3">
        <v>100</v>
      </c>
      <c r="AN2" s="8">
        <v>127</v>
      </c>
      <c r="AO2" s="3"/>
      <c r="AP2" s="3"/>
      <c r="AQ2" s="3"/>
      <c r="AR2" s="3"/>
      <c r="AS2" s="3" t="s">
        <v>87</v>
      </c>
      <c r="AT2" s="3">
        <v>1</v>
      </c>
      <c r="AU2" s="3" t="s">
        <v>107</v>
      </c>
      <c r="AV2" s="3" t="s">
        <v>77</v>
      </c>
      <c r="AW2" s="3" t="s">
        <v>74</v>
      </c>
      <c r="AX2" s="3"/>
      <c r="AY2" s="3" t="s">
        <v>74</v>
      </c>
      <c r="AZ2" s="3">
        <v>2016</v>
      </c>
      <c r="BA2" s="3">
        <v>20180607</v>
      </c>
      <c r="BB2" s="3"/>
      <c r="BC2" s="3"/>
      <c r="BD2" s="3"/>
      <c r="BE2" s="3"/>
      <c r="BF2" s="3" t="s">
        <v>130</v>
      </c>
      <c r="BG2" s="3"/>
      <c r="BH2" s="3"/>
      <c r="BI2" s="3"/>
      <c r="BJ2" s="3"/>
      <c r="BK2" s="3"/>
      <c r="BL2" s="3"/>
      <c r="BM2" s="3"/>
      <c r="BN2" s="3"/>
      <c r="BO2" s="3"/>
      <c r="BP2" s="3"/>
      <c r="BQ2" s="3"/>
      <c r="BR2" s="3"/>
      <c r="BS2" s="3"/>
      <c r="BT2" s="3"/>
      <c r="BU2" s="3"/>
      <c r="BV2" s="3"/>
      <c r="BW2" s="3"/>
      <c r="BX2" s="3"/>
      <c r="BY2" s="3"/>
      <c r="BZ2" s="3"/>
      <c r="CA2" s="3"/>
      <c r="CB2" s="3"/>
      <c r="CC2" s="3"/>
      <c r="CD2" s="3"/>
      <c r="CE2" s="3"/>
      <c r="CF2" s="8"/>
    </row>
    <row r="3" spans="1:84" x14ac:dyDescent="0.25">
      <c r="A3" s="3" t="s">
        <v>73</v>
      </c>
      <c r="B3" s="3" t="s">
        <v>234</v>
      </c>
      <c r="C3" s="3">
        <v>27119</v>
      </c>
      <c r="D3" s="3"/>
      <c r="E3" s="3">
        <v>7485111</v>
      </c>
      <c r="F3" s="3">
        <v>11310413</v>
      </c>
      <c r="G3" s="3">
        <v>11241312</v>
      </c>
      <c r="H3" s="3">
        <v>27337714</v>
      </c>
      <c r="I3" s="3">
        <v>2711900001</v>
      </c>
      <c r="J3" s="3" t="s">
        <v>139</v>
      </c>
      <c r="K3" s="3" t="s">
        <v>140</v>
      </c>
      <c r="L3" s="3" t="s">
        <v>141</v>
      </c>
      <c r="M3" s="3">
        <v>10200224</v>
      </c>
      <c r="N3" s="3" t="s">
        <v>75</v>
      </c>
      <c r="O3" s="4">
        <v>183</v>
      </c>
      <c r="P3" s="9" t="str">
        <f>VLOOKUP(O3,'READ ME'!$O$18:$P$21,2,TRUE)</f>
        <v>Medium</v>
      </c>
      <c r="Q3" s="8"/>
      <c r="R3" s="2" t="s">
        <v>228</v>
      </c>
      <c r="S3" s="2"/>
      <c r="T3" s="2"/>
      <c r="U3" s="2"/>
      <c r="V3" s="2" t="s">
        <v>228</v>
      </c>
      <c r="W3" s="3" t="s">
        <v>149</v>
      </c>
      <c r="X3" s="3">
        <v>2</v>
      </c>
      <c r="Y3" s="3">
        <v>150</v>
      </c>
      <c r="Z3" s="3">
        <v>5.6</v>
      </c>
      <c r="AA3" s="3">
        <v>380</v>
      </c>
      <c r="AB3" s="3">
        <v>1355</v>
      </c>
      <c r="AC3" s="3"/>
      <c r="AD3" s="3">
        <v>311313</v>
      </c>
      <c r="AE3" s="3">
        <v>-96.633099999999999</v>
      </c>
      <c r="AF3" s="3">
        <v>47.764400000000002</v>
      </c>
      <c r="AG3" s="3"/>
      <c r="AH3" s="3"/>
      <c r="AI3" s="3">
        <v>110</v>
      </c>
      <c r="AJ3" s="3" t="s">
        <v>78</v>
      </c>
      <c r="AK3" s="3"/>
      <c r="AL3" s="3">
        <v>154</v>
      </c>
      <c r="AM3" s="3">
        <v>100</v>
      </c>
      <c r="AN3" s="8">
        <v>128</v>
      </c>
      <c r="AO3" s="3"/>
      <c r="AP3" s="3"/>
      <c r="AQ3" s="3"/>
      <c r="AR3" s="3"/>
      <c r="AS3" s="3" t="s">
        <v>87</v>
      </c>
      <c r="AT3" s="3">
        <v>4</v>
      </c>
      <c r="AU3" s="3" t="s">
        <v>107</v>
      </c>
      <c r="AV3" s="3" t="s">
        <v>77</v>
      </c>
      <c r="AW3" s="3" t="s">
        <v>74</v>
      </c>
      <c r="AX3" s="3"/>
      <c r="AY3" s="3" t="s">
        <v>74</v>
      </c>
      <c r="AZ3" s="3">
        <v>2016</v>
      </c>
      <c r="BA3" s="3">
        <v>20180607</v>
      </c>
      <c r="BB3" s="3"/>
      <c r="BC3" s="3"/>
      <c r="BD3" s="3"/>
      <c r="BE3" s="3"/>
      <c r="BF3" s="3">
        <v>56716</v>
      </c>
      <c r="BG3" s="3"/>
      <c r="BH3" s="3"/>
      <c r="BI3" s="3"/>
      <c r="BJ3" s="3"/>
      <c r="BK3" s="3"/>
      <c r="BL3" s="3"/>
      <c r="BM3" s="3"/>
      <c r="BN3" s="3"/>
      <c r="BO3" s="3"/>
      <c r="BP3" s="3"/>
      <c r="BQ3" s="3"/>
      <c r="BR3" s="3"/>
      <c r="BS3" s="3"/>
      <c r="BT3" s="3"/>
      <c r="BU3" s="3"/>
      <c r="BV3" s="3"/>
      <c r="BW3" s="3"/>
      <c r="BX3" s="3"/>
      <c r="BY3" s="3"/>
      <c r="BZ3" s="3"/>
      <c r="CA3" s="3"/>
      <c r="CB3" s="3"/>
      <c r="CC3" s="3"/>
      <c r="CD3" s="3"/>
      <c r="CE3" s="3"/>
      <c r="CF3" s="8"/>
    </row>
    <row r="4" spans="1:84" x14ac:dyDescent="0.25">
      <c r="A4" s="3" t="s">
        <v>73</v>
      </c>
      <c r="B4" s="3" t="s">
        <v>234</v>
      </c>
      <c r="C4" s="3">
        <v>27119</v>
      </c>
      <c r="D4" s="3"/>
      <c r="E4" s="3">
        <v>7485111</v>
      </c>
      <c r="F4" s="3">
        <v>11310313</v>
      </c>
      <c r="G4" s="3">
        <v>11241512</v>
      </c>
      <c r="H4" s="3">
        <v>27337814</v>
      </c>
      <c r="I4" s="3">
        <v>2711900001</v>
      </c>
      <c r="J4" s="3" t="s">
        <v>120</v>
      </c>
      <c r="K4" s="3" t="s">
        <v>144</v>
      </c>
      <c r="L4" s="3" t="s">
        <v>121</v>
      </c>
      <c r="M4" s="3">
        <v>10200224</v>
      </c>
      <c r="N4" s="3" t="s">
        <v>75</v>
      </c>
      <c r="O4" s="4">
        <v>198.7</v>
      </c>
      <c r="P4" s="9" t="str">
        <f>VLOOKUP(O4,'READ ME'!$O$18:$P$21,2,TRUE)</f>
        <v>Medium</v>
      </c>
      <c r="Q4" s="8"/>
      <c r="R4" s="2" t="s">
        <v>228</v>
      </c>
      <c r="S4" s="2"/>
      <c r="T4" s="2"/>
      <c r="U4" s="2"/>
      <c r="V4" s="2" t="s">
        <v>228</v>
      </c>
      <c r="W4" s="3" t="s">
        <v>149</v>
      </c>
      <c r="X4" s="3">
        <v>2</v>
      </c>
      <c r="Y4" s="3">
        <v>150</v>
      </c>
      <c r="Z4" s="3">
        <v>5.6</v>
      </c>
      <c r="AA4" s="3">
        <v>370</v>
      </c>
      <c r="AB4" s="3">
        <v>1320</v>
      </c>
      <c r="AC4" s="3"/>
      <c r="AD4" s="3">
        <v>311313</v>
      </c>
      <c r="AE4" s="3">
        <v>-96.633099999999999</v>
      </c>
      <c r="AF4" s="3">
        <v>47.764400000000002</v>
      </c>
      <c r="AG4" s="3"/>
      <c r="AH4" s="3"/>
      <c r="AI4" s="3">
        <v>110</v>
      </c>
      <c r="AJ4" s="3" t="s">
        <v>78</v>
      </c>
      <c r="AK4" s="3"/>
      <c r="AL4" s="3">
        <v>154</v>
      </c>
      <c r="AM4" s="3">
        <v>100</v>
      </c>
      <c r="AN4" s="8">
        <v>128</v>
      </c>
      <c r="AO4" s="3"/>
      <c r="AP4" s="3"/>
      <c r="AQ4" s="3"/>
      <c r="AR4" s="3"/>
      <c r="AS4" s="3" t="s">
        <v>87</v>
      </c>
      <c r="AT4" s="3">
        <v>4</v>
      </c>
      <c r="AU4" s="3" t="s">
        <v>107</v>
      </c>
      <c r="AV4" s="3" t="s">
        <v>77</v>
      </c>
      <c r="AW4" s="3" t="s">
        <v>74</v>
      </c>
      <c r="AX4" s="3"/>
      <c r="AY4" s="3" t="s">
        <v>74</v>
      </c>
      <c r="AZ4" s="3">
        <v>2016</v>
      </c>
      <c r="BA4" s="3">
        <v>20180607</v>
      </c>
      <c r="BB4" s="3"/>
      <c r="BC4" s="3"/>
      <c r="BD4" s="3"/>
      <c r="BE4" s="3"/>
      <c r="BF4" s="3">
        <v>56716</v>
      </c>
      <c r="BG4" s="3"/>
      <c r="BH4" s="3"/>
      <c r="BI4" s="3"/>
      <c r="BJ4" s="3"/>
      <c r="BK4" s="3"/>
      <c r="BL4" s="3"/>
      <c r="BM4" s="3"/>
      <c r="BN4" s="3"/>
      <c r="BO4" s="3"/>
      <c r="BP4" s="3"/>
      <c r="BQ4" s="3"/>
      <c r="BR4" s="3"/>
      <c r="BS4" s="3"/>
      <c r="BT4" s="3"/>
      <c r="BU4" s="3"/>
      <c r="BV4" s="3"/>
      <c r="BW4" s="3"/>
      <c r="BX4" s="3"/>
      <c r="BY4" s="3"/>
      <c r="BZ4" s="3"/>
      <c r="CA4" s="3"/>
      <c r="CB4" s="3"/>
      <c r="CC4" s="3"/>
      <c r="CD4" s="3"/>
      <c r="CE4" s="3"/>
      <c r="CF4" s="8"/>
    </row>
    <row r="5" spans="1:84" x14ac:dyDescent="0.25">
      <c r="A5" s="3" t="s">
        <v>73</v>
      </c>
      <c r="B5" s="3" t="s">
        <v>234</v>
      </c>
      <c r="C5" s="3">
        <v>27119</v>
      </c>
      <c r="D5" s="3"/>
      <c r="E5" s="3">
        <v>7485111</v>
      </c>
      <c r="F5" s="3">
        <v>11310213</v>
      </c>
      <c r="G5" s="3">
        <v>11242712</v>
      </c>
      <c r="H5" s="3">
        <v>27338014</v>
      </c>
      <c r="I5" s="3">
        <v>2711900001</v>
      </c>
      <c r="J5" s="3" t="s">
        <v>115</v>
      </c>
      <c r="K5" s="3" t="s">
        <v>116</v>
      </c>
      <c r="L5" s="3" t="s">
        <v>117</v>
      </c>
      <c r="M5" s="3">
        <v>10200224</v>
      </c>
      <c r="N5" s="3" t="s">
        <v>75</v>
      </c>
      <c r="O5" s="4">
        <v>257.8</v>
      </c>
      <c r="P5" s="9" t="str">
        <f>VLOOKUP(O5,'READ ME'!$O$18:$P$21,2,TRUE)</f>
        <v>High</v>
      </c>
      <c r="Q5" s="8"/>
      <c r="R5" s="2" t="s">
        <v>228</v>
      </c>
      <c r="S5" s="2"/>
      <c r="T5" s="2"/>
      <c r="U5" s="2"/>
      <c r="V5" s="2" t="s">
        <v>228</v>
      </c>
      <c r="W5" s="3" t="s">
        <v>149</v>
      </c>
      <c r="X5" s="3">
        <v>2</v>
      </c>
      <c r="Y5" s="3">
        <v>150</v>
      </c>
      <c r="Z5" s="3">
        <v>5.6</v>
      </c>
      <c r="AA5" s="3">
        <v>400</v>
      </c>
      <c r="AB5" s="3">
        <v>1225</v>
      </c>
      <c r="AC5" s="3"/>
      <c r="AD5" s="3">
        <v>311313</v>
      </c>
      <c r="AE5" s="3">
        <v>-96.633099999999999</v>
      </c>
      <c r="AF5" s="3">
        <v>47.764400000000002</v>
      </c>
      <c r="AG5" s="3"/>
      <c r="AH5" s="3"/>
      <c r="AI5" s="3">
        <v>130</v>
      </c>
      <c r="AJ5" s="3" t="s">
        <v>78</v>
      </c>
      <c r="AK5" s="3"/>
      <c r="AL5" s="3">
        <v>154</v>
      </c>
      <c r="AM5" s="3">
        <v>100</v>
      </c>
      <c r="AN5" s="8">
        <v>128</v>
      </c>
      <c r="AO5" s="3"/>
      <c r="AP5" s="3"/>
      <c r="AQ5" s="3"/>
      <c r="AR5" s="3"/>
      <c r="AS5" s="3" t="s">
        <v>87</v>
      </c>
      <c r="AT5" s="3">
        <v>4</v>
      </c>
      <c r="AU5" s="3" t="s">
        <v>107</v>
      </c>
      <c r="AV5" s="3" t="s">
        <v>77</v>
      </c>
      <c r="AW5" s="3" t="s">
        <v>74</v>
      </c>
      <c r="AX5" s="3"/>
      <c r="AY5" s="3" t="s">
        <v>74</v>
      </c>
      <c r="AZ5" s="3">
        <v>2016</v>
      </c>
      <c r="BA5" s="3">
        <v>20180607</v>
      </c>
      <c r="BB5" s="3"/>
      <c r="BC5" s="3"/>
      <c r="BD5" s="3"/>
      <c r="BE5" s="3"/>
      <c r="BF5" s="3">
        <v>56716</v>
      </c>
      <c r="BG5" s="3"/>
      <c r="BH5" s="3"/>
      <c r="BI5" s="3"/>
      <c r="BJ5" s="3"/>
      <c r="BK5" s="3"/>
      <c r="BL5" s="3"/>
      <c r="BM5" s="3"/>
      <c r="BN5" s="3"/>
      <c r="BO5" s="3"/>
      <c r="BP5" s="3"/>
      <c r="BQ5" s="3"/>
      <c r="BR5" s="3"/>
      <c r="BS5" s="3"/>
      <c r="BT5" s="3"/>
      <c r="BU5" s="3"/>
      <c r="BV5" s="3"/>
      <c r="BW5" s="3"/>
      <c r="BX5" s="3"/>
      <c r="BY5" s="3"/>
      <c r="BZ5" s="3"/>
      <c r="CA5" s="3"/>
      <c r="CB5" s="3"/>
      <c r="CC5" s="3"/>
      <c r="CD5" s="3"/>
      <c r="CE5" s="3"/>
      <c r="CF5" s="8"/>
    </row>
    <row r="6" spans="1:84" x14ac:dyDescent="0.25">
      <c r="A6" s="3" t="s">
        <v>73</v>
      </c>
      <c r="B6" s="3" t="s">
        <v>234</v>
      </c>
      <c r="C6" s="3">
        <v>27119</v>
      </c>
      <c r="D6" s="3"/>
      <c r="E6" s="3">
        <v>7485211</v>
      </c>
      <c r="F6" s="3">
        <v>11308813</v>
      </c>
      <c r="G6" s="3">
        <v>11240712</v>
      </c>
      <c r="H6" s="3">
        <v>27195114</v>
      </c>
      <c r="I6" s="3">
        <v>2711900002</v>
      </c>
      <c r="J6" s="3" t="s">
        <v>139</v>
      </c>
      <c r="K6" s="3" t="s">
        <v>140</v>
      </c>
      <c r="L6" s="3" t="s">
        <v>141</v>
      </c>
      <c r="M6" s="3">
        <v>10200224</v>
      </c>
      <c r="N6" s="3" t="s">
        <v>75</v>
      </c>
      <c r="O6" s="4">
        <v>337.2</v>
      </c>
      <c r="P6" s="9" t="str">
        <f>VLOOKUP(O6,'READ ME'!$O$18:$P$21,2,TRUE)</f>
        <v>High</v>
      </c>
      <c r="Q6" s="8"/>
      <c r="R6" s="2" t="s">
        <v>228</v>
      </c>
      <c r="S6" s="2"/>
      <c r="T6" s="2"/>
      <c r="U6" s="2"/>
      <c r="V6" s="2" t="s">
        <v>228</v>
      </c>
      <c r="W6" s="3" t="s">
        <v>148</v>
      </c>
      <c r="X6" s="3">
        <v>2</v>
      </c>
      <c r="Y6" s="3">
        <v>171.5</v>
      </c>
      <c r="Z6" s="3">
        <v>9</v>
      </c>
      <c r="AA6" s="3">
        <v>408</v>
      </c>
      <c r="AB6" s="3">
        <v>2761.1165999999998</v>
      </c>
      <c r="AC6" s="3"/>
      <c r="AD6" s="3">
        <v>311313</v>
      </c>
      <c r="AE6" s="3">
        <v>-97.006399999999999</v>
      </c>
      <c r="AF6" s="3">
        <v>47.927100000000003</v>
      </c>
      <c r="AG6" s="3"/>
      <c r="AH6" s="3"/>
      <c r="AI6" s="3">
        <v>356</v>
      </c>
      <c r="AJ6" s="3" t="s">
        <v>79</v>
      </c>
      <c r="AK6" s="3"/>
      <c r="AL6" s="3">
        <v>154</v>
      </c>
      <c r="AM6" s="3">
        <v>100</v>
      </c>
      <c r="AN6" s="8">
        <v>128</v>
      </c>
      <c r="AO6" s="3"/>
      <c r="AP6" s="3"/>
      <c r="AQ6" s="3"/>
      <c r="AR6" s="3"/>
      <c r="AS6" s="3" t="s">
        <v>87</v>
      </c>
      <c r="AT6" s="3">
        <v>1</v>
      </c>
      <c r="AU6" s="3" t="s">
        <v>107</v>
      </c>
      <c r="AV6" s="3" t="s">
        <v>77</v>
      </c>
      <c r="AW6" s="3" t="s">
        <v>74</v>
      </c>
      <c r="AX6" s="3"/>
      <c r="AY6" s="3" t="s">
        <v>74</v>
      </c>
      <c r="AZ6" s="3">
        <v>2016</v>
      </c>
      <c r="BA6" s="3">
        <v>20180607</v>
      </c>
      <c r="BB6" s="3"/>
      <c r="BC6" s="3"/>
      <c r="BD6" s="3"/>
      <c r="BE6" s="3"/>
      <c r="BF6" s="3">
        <v>56721</v>
      </c>
      <c r="BG6" s="3"/>
      <c r="BH6" s="3"/>
      <c r="BI6" s="3"/>
      <c r="BJ6" s="3"/>
      <c r="BK6" s="3"/>
      <c r="BL6" s="3"/>
      <c r="BM6" s="3"/>
      <c r="BN6" s="3"/>
      <c r="BO6" s="3"/>
      <c r="BP6" s="3"/>
      <c r="BQ6" s="3"/>
      <c r="BR6" s="3"/>
      <c r="BS6" s="3"/>
      <c r="BT6" s="3"/>
      <c r="BU6" s="3"/>
      <c r="BV6" s="3"/>
      <c r="BW6" s="3"/>
      <c r="BX6" s="3"/>
      <c r="BY6" s="3"/>
      <c r="BZ6" s="3"/>
      <c r="CA6" s="3"/>
      <c r="CB6" s="3"/>
      <c r="CC6" s="3"/>
      <c r="CD6" s="3"/>
      <c r="CE6" s="3"/>
      <c r="CF6" s="8"/>
    </row>
    <row r="7" spans="1:84" x14ac:dyDescent="0.25">
      <c r="A7" s="3" t="s">
        <v>73</v>
      </c>
      <c r="B7" s="3" t="s">
        <v>234</v>
      </c>
      <c r="C7" s="3">
        <v>27119</v>
      </c>
      <c r="D7" s="3"/>
      <c r="E7" s="3">
        <v>7485211</v>
      </c>
      <c r="F7" s="3">
        <v>11308913</v>
      </c>
      <c r="G7" s="3">
        <v>11239712</v>
      </c>
      <c r="H7" s="3">
        <v>27195014</v>
      </c>
      <c r="I7" s="3">
        <v>2711900002</v>
      </c>
      <c r="J7" s="3" t="s">
        <v>120</v>
      </c>
      <c r="K7" s="3" t="s">
        <v>144</v>
      </c>
      <c r="L7" s="3" t="s">
        <v>121</v>
      </c>
      <c r="M7" s="3">
        <v>10200224</v>
      </c>
      <c r="N7" s="3" t="s">
        <v>75</v>
      </c>
      <c r="O7" s="4">
        <v>298.39999999999998</v>
      </c>
      <c r="P7" s="9" t="str">
        <f>VLOOKUP(O7,'READ ME'!$O$18:$P$21,2,TRUE)</f>
        <v>High</v>
      </c>
      <c r="Q7" s="8"/>
      <c r="R7" s="2" t="s">
        <v>228</v>
      </c>
      <c r="S7" s="2"/>
      <c r="T7" s="2"/>
      <c r="U7" s="2"/>
      <c r="V7" s="2" t="s">
        <v>228</v>
      </c>
      <c r="W7" s="3" t="s">
        <v>148</v>
      </c>
      <c r="X7" s="3">
        <v>2</v>
      </c>
      <c r="Y7" s="3">
        <v>171.5</v>
      </c>
      <c r="Z7" s="3">
        <v>9</v>
      </c>
      <c r="AA7" s="3">
        <v>408</v>
      </c>
      <c r="AB7" s="3">
        <v>2761.1165999999998</v>
      </c>
      <c r="AC7" s="3"/>
      <c r="AD7" s="3">
        <v>311313</v>
      </c>
      <c r="AE7" s="3">
        <v>-97.006399999999999</v>
      </c>
      <c r="AF7" s="3">
        <v>47.927100000000003</v>
      </c>
      <c r="AG7" s="3"/>
      <c r="AH7" s="3"/>
      <c r="AI7" s="3">
        <v>356</v>
      </c>
      <c r="AJ7" s="3" t="s">
        <v>79</v>
      </c>
      <c r="AK7" s="3"/>
      <c r="AL7" s="3">
        <v>154</v>
      </c>
      <c r="AM7" s="3">
        <v>100</v>
      </c>
      <c r="AN7" s="8">
        <v>128</v>
      </c>
      <c r="AO7" s="3"/>
      <c r="AP7" s="3"/>
      <c r="AQ7" s="3"/>
      <c r="AR7" s="3"/>
      <c r="AS7" s="3" t="s">
        <v>87</v>
      </c>
      <c r="AT7" s="3">
        <v>1</v>
      </c>
      <c r="AU7" s="3" t="s">
        <v>107</v>
      </c>
      <c r="AV7" s="3" t="s">
        <v>77</v>
      </c>
      <c r="AW7" s="3" t="s">
        <v>74</v>
      </c>
      <c r="AX7" s="3"/>
      <c r="AY7" s="3" t="s">
        <v>74</v>
      </c>
      <c r="AZ7" s="3">
        <v>2016</v>
      </c>
      <c r="BA7" s="3">
        <v>20180607</v>
      </c>
      <c r="BB7" s="3"/>
      <c r="BC7" s="3"/>
      <c r="BD7" s="3"/>
      <c r="BE7" s="3"/>
      <c r="BF7" s="3">
        <v>56721</v>
      </c>
      <c r="BG7" s="3"/>
      <c r="BH7" s="3"/>
      <c r="BI7" s="3"/>
      <c r="BJ7" s="3"/>
      <c r="BK7" s="3"/>
      <c r="BL7" s="3"/>
      <c r="BM7" s="3"/>
      <c r="BN7" s="3"/>
      <c r="BO7" s="3"/>
      <c r="BP7" s="3"/>
      <c r="BQ7" s="3"/>
      <c r="BR7" s="3"/>
      <c r="BS7" s="3"/>
      <c r="BT7" s="3"/>
      <c r="BU7" s="3"/>
      <c r="BV7" s="3"/>
      <c r="BW7" s="3"/>
      <c r="BX7" s="3"/>
      <c r="BY7" s="3"/>
      <c r="BZ7" s="3"/>
      <c r="CA7" s="3"/>
      <c r="CB7" s="3"/>
      <c r="CC7" s="3"/>
      <c r="CD7" s="3"/>
      <c r="CE7" s="3"/>
      <c r="CF7" s="8"/>
    </row>
    <row r="8" spans="1:84" x14ac:dyDescent="0.25">
      <c r="A8" s="3" t="s">
        <v>73</v>
      </c>
      <c r="B8" s="3" t="s">
        <v>234</v>
      </c>
      <c r="C8" s="3">
        <v>27027</v>
      </c>
      <c r="D8" s="3"/>
      <c r="E8" s="3">
        <v>7007111</v>
      </c>
      <c r="F8" s="3">
        <v>15151113</v>
      </c>
      <c r="G8" s="3">
        <v>14802512</v>
      </c>
      <c r="H8" s="3">
        <v>29205414</v>
      </c>
      <c r="I8" s="3">
        <v>2702700001</v>
      </c>
      <c r="J8" s="3" t="s">
        <v>139</v>
      </c>
      <c r="K8" s="3" t="s">
        <v>140</v>
      </c>
      <c r="L8" s="3" t="s">
        <v>141</v>
      </c>
      <c r="M8" s="3">
        <v>10200224</v>
      </c>
      <c r="N8" s="3" t="s">
        <v>75</v>
      </c>
      <c r="O8" s="4">
        <v>136.19999999999999</v>
      </c>
      <c r="P8" s="9" t="str">
        <f>VLOOKUP(O8,'READ ME'!$O$18:$P$21,2,TRUE)</f>
        <v>Low</v>
      </c>
      <c r="Q8" s="8"/>
      <c r="R8" s="2" t="s">
        <v>228</v>
      </c>
      <c r="S8" s="2"/>
      <c r="T8" s="2"/>
      <c r="U8" s="2"/>
      <c r="V8" s="2" t="s">
        <v>228</v>
      </c>
      <c r="W8" s="3" t="s">
        <v>118</v>
      </c>
      <c r="X8" s="3">
        <v>2</v>
      </c>
      <c r="Y8" s="3">
        <v>150</v>
      </c>
      <c r="Z8" s="3">
        <v>5</v>
      </c>
      <c r="AA8" s="3">
        <v>410</v>
      </c>
      <c r="AB8" s="3">
        <v>1528.3333</v>
      </c>
      <c r="AC8" s="3"/>
      <c r="AD8" s="3">
        <v>311313</v>
      </c>
      <c r="AE8" s="3">
        <v>-96.760499999999993</v>
      </c>
      <c r="AF8" s="3">
        <v>46.900700000000001</v>
      </c>
      <c r="AG8" s="3"/>
      <c r="AH8" s="3"/>
      <c r="AI8" s="3">
        <v>14.6</v>
      </c>
      <c r="AJ8" s="3" t="s">
        <v>78</v>
      </c>
      <c r="AK8" s="3"/>
      <c r="AL8" s="3">
        <v>154</v>
      </c>
      <c r="AM8" s="3">
        <v>100</v>
      </c>
      <c r="AN8" s="8">
        <v>128</v>
      </c>
      <c r="AO8" s="3"/>
      <c r="AP8" s="3"/>
      <c r="AQ8" s="3"/>
      <c r="AR8" s="3"/>
      <c r="AS8" s="3" t="s">
        <v>87</v>
      </c>
      <c r="AT8" s="3">
        <v>8</v>
      </c>
      <c r="AU8" s="3" t="s">
        <v>107</v>
      </c>
      <c r="AV8" s="3" t="s">
        <v>77</v>
      </c>
      <c r="AW8" s="3" t="s">
        <v>74</v>
      </c>
      <c r="AX8" s="3"/>
      <c r="AY8" s="3" t="s">
        <v>74</v>
      </c>
      <c r="AZ8" s="3">
        <v>2016</v>
      </c>
      <c r="BA8" s="3">
        <v>20180607</v>
      </c>
      <c r="BB8" s="3"/>
      <c r="BC8" s="3"/>
      <c r="BD8" s="3"/>
      <c r="BE8" s="3"/>
      <c r="BF8" s="3" t="s">
        <v>119</v>
      </c>
      <c r="BG8" s="3"/>
      <c r="BH8" s="3"/>
      <c r="BI8" s="3"/>
      <c r="BJ8" s="3"/>
      <c r="BK8" s="3"/>
      <c r="BL8" s="3"/>
      <c r="BM8" s="3"/>
      <c r="BN8" s="3"/>
      <c r="BO8" s="3"/>
      <c r="BP8" s="3"/>
      <c r="BQ8" s="3"/>
      <c r="BR8" s="3"/>
      <c r="BS8" s="3"/>
      <c r="BT8" s="3"/>
      <c r="BU8" s="3"/>
      <c r="BV8" s="3"/>
      <c r="BW8" s="3"/>
      <c r="BX8" s="3"/>
      <c r="BY8" s="3"/>
      <c r="BZ8" s="3"/>
      <c r="CA8" s="3"/>
      <c r="CB8" s="3"/>
      <c r="CC8" s="3"/>
      <c r="CD8" s="3"/>
      <c r="CE8" s="3"/>
      <c r="CF8" s="8"/>
    </row>
    <row r="9" spans="1:84" x14ac:dyDescent="0.25">
      <c r="A9" s="3" t="s">
        <v>73</v>
      </c>
      <c r="B9" s="3" t="s">
        <v>234</v>
      </c>
      <c r="C9" s="3">
        <v>27027</v>
      </c>
      <c r="D9" s="3"/>
      <c r="E9" s="3">
        <v>7007111</v>
      </c>
      <c r="F9" s="3">
        <v>15151013</v>
      </c>
      <c r="G9" s="3">
        <v>14802412</v>
      </c>
      <c r="H9" s="3">
        <v>29205514</v>
      </c>
      <c r="I9" s="3">
        <v>2702700001</v>
      </c>
      <c r="J9" s="3" t="s">
        <v>120</v>
      </c>
      <c r="K9" s="3" t="s">
        <v>144</v>
      </c>
      <c r="L9" s="3" t="s">
        <v>121</v>
      </c>
      <c r="M9" s="3">
        <v>10200224</v>
      </c>
      <c r="N9" s="3" t="s">
        <v>75</v>
      </c>
      <c r="O9" s="4">
        <v>136.19999999999999</v>
      </c>
      <c r="P9" s="9" t="str">
        <f>VLOOKUP(O9,'READ ME'!$O$18:$P$21,2,TRUE)</f>
        <v>Low</v>
      </c>
      <c r="Q9" s="8"/>
      <c r="R9" s="2" t="s">
        <v>228</v>
      </c>
      <c r="S9" s="2"/>
      <c r="T9" s="2"/>
      <c r="U9" s="2"/>
      <c r="V9" s="2" t="s">
        <v>228</v>
      </c>
      <c r="W9" s="3" t="s">
        <v>118</v>
      </c>
      <c r="X9" s="3">
        <v>2</v>
      </c>
      <c r="Y9" s="3">
        <v>150</v>
      </c>
      <c r="Z9" s="3">
        <v>5</v>
      </c>
      <c r="AA9" s="3">
        <v>410</v>
      </c>
      <c r="AB9" s="3">
        <v>1528.3333</v>
      </c>
      <c r="AC9" s="3"/>
      <c r="AD9" s="3">
        <v>311313</v>
      </c>
      <c r="AE9" s="3">
        <v>-96.760499999999993</v>
      </c>
      <c r="AF9" s="3">
        <v>46.900700000000001</v>
      </c>
      <c r="AG9" s="3"/>
      <c r="AH9" s="3"/>
      <c r="AI9" s="3">
        <v>14.6</v>
      </c>
      <c r="AJ9" s="3" t="s">
        <v>78</v>
      </c>
      <c r="AK9" s="3"/>
      <c r="AL9" s="3">
        <v>154</v>
      </c>
      <c r="AM9" s="3">
        <v>100</v>
      </c>
      <c r="AN9" s="8">
        <v>128</v>
      </c>
      <c r="AO9" s="3"/>
      <c r="AP9" s="3"/>
      <c r="AQ9" s="3"/>
      <c r="AR9" s="3"/>
      <c r="AS9" s="3" t="s">
        <v>87</v>
      </c>
      <c r="AT9" s="3">
        <v>8</v>
      </c>
      <c r="AU9" s="3" t="s">
        <v>107</v>
      </c>
      <c r="AV9" s="3" t="s">
        <v>77</v>
      </c>
      <c r="AW9" s="3" t="s">
        <v>74</v>
      </c>
      <c r="AX9" s="3"/>
      <c r="AY9" s="3" t="s">
        <v>74</v>
      </c>
      <c r="AZ9" s="3">
        <v>2016</v>
      </c>
      <c r="BA9" s="3">
        <v>20180607</v>
      </c>
      <c r="BB9" s="3"/>
      <c r="BC9" s="3"/>
      <c r="BD9" s="3"/>
      <c r="BE9" s="3"/>
      <c r="BF9" s="3" t="s">
        <v>119</v>
      </c>
      <c r="BG9" s="3"/>
      <c r="BH9" s="3"/>
      <c r="BI9" s="3"/>
      <c r="BJ9" s="3"/>
      <c r="BK9" s="3"/>
      <c r="BL9" s="3"/>
      <c r="BM9" s="3"/>
      <c r="BN9" s="3"/>
      <c r="BO9" s="3"/>
      <c r="BP9" s="3"/>
      <c r="BQ9" s="3"/>
      <c r="BR9" s="3"/>
      <c r="BS9" s="3"/>
      <c r="BT9" s="3"/>
      <c r="BU9" s="3"/>
      <c r="BV9" s="3"/>
      <c r="BW9" s="3"/>
      <c r="BX9" s="3"/>
      <c r="BY9" s="3"/>
      <c r="BZ9" s="3"/>
      <c r="CA9" s="3"/>
      <c r="CB9" s="3"/>
      <c r="CC9" s="3"/>
      <c r="CD9" s="3"/>
      <c r="CE9" s="3"/>
      <c r="CF9" s="8"/>
    </row>
    <row r="10" spans="1:84" x14ac:dyDescent="0.25">
      <c r="A10" s="3" t="s">
        <v>73</v>
      </c>
      <c r="B10" s="3" t="s">
        <v>234</v>
      </c>
      <c r="C10" s="3">
        <v>27027</v>
      </c>
      <c r="D10" s="3"/>
      <c r="E10" s="3">
        <v>7007111</v>
      </c>
      <c r="F10" s="3">
        <v>15150913</v>
      </c>
      <c r="G10" s="3">
        <v>14802312</v>
      </c>
      <c r="H10" s="3">
        <v>29205614</v>
      </c>
      <c r="I10" s="3">
        <v>2702700001</v>
      </c>
      <c r="J10" s="3" t="s">
        <v>115</v>
      </c>
      <c r="K10" s="3" t="s">
        <v>116</v>
      </c>
      <c r="L10" s="3" t="s">
        <v>117</v>
      </c>
      <c r="M10" s="3">
        <v>10200224</v>
      </c>
      <c r="N10" s="3" t="s">
        <v>75</v>
      </c>
      <c r="O10" s="4">
        <v>136.19999999999999</v>
      </c>
      <c r="P10" s="9" t="str">
        <f>VLOOKUP(O10,'READ ME'!$O$18:$P$21,2,TRUE)</f>
        <v>Low</v>
      </c>
      <c r="Q10" s="8"/>
      <c r="R10" s="2" t="s">
        <v>228</v>
      </c>
      <c r="S10" s="2"/>
      <c r="T10" s="2"/>
      <c r="U10" s="2"/>
      <c r="V10" s="2" t="s">
        <v>228</v>
      </c>
      <c r="W10" s="3" t="s">
        <v>118</v>
      </c>
      <c r="X10" s="3">
        <v>2</v>
      </c>
      <c r="Y10" s="3">
        <v>150</v>
      </c>
      <c r="Z10" s="3">
        <v>5</v>
      </c>
      <c r="AA10" s="3">
        <v>410</v>
      </c>
      <c r="AB10" s="3">
        <v>1588.3333</v>
      </c>
      <c r="AC10" s="3"/>
      <c r="AD10" s="3">
        <v>311313</v>
      </c>
      <c r="AE10" s="3">
        <v>-96.760499999999993</v>
      </c>
      <c r="AF10" s="3">
        <v>46.900700000000001</v>
      </c>
      <c r="AG10" s="3"/>
      <c r="AH10" s="3"/>
      <c r="AI10" s="3">
        <v>123</v>
      </c>
      <c r="AJ10" s="3" t="s">
        <v>78</v>
      </c>
      <c r="AK10" s="3"/>
      <c r="AL10" s="3">
        <v>154</v>
      </c>
      <c r="AM10" s="3">
        <v>100</v>
      </c>
      <c r="AN10" s="8">
        <v>128</v>
      </c>
      <c r="AO10" s="3"/>
      <c r="AP10" s="3"/>
      <c r="AQ10" s="3"/>
      <c r="AR10" s="3"/>
      <c r="AS10" s="3" t="s">
        <v>87</v>
      </c>
      <c r="AT10" s="3">
        <v>8</v>
      </c>
      <c r="AU10" s="3" t="s">
        <v>107</v>
      </c>
      <c r="AV10" s="3" t="s">
        <v>77</v>
      </c>
      <c r="AW10" s="3" t="s">
        <v>74</v>
      </c>
      <c r="AX10" s="3"/>
      <c r="AY10" s="3" t="s">
        <v>74</v>
      </c>
      <c r="AZ10" s="3">
        <v>2016</v>
      </c>
      <c r="BA10" s="3">
        <v>20180607</v>
      </c>
      <c r="BB10" s="3"/>
      <c r="BC10" s="3"/>
      <c r="BD10" s="3"/>
      <c r="BE10" s="3"/>
      <c r="BF10" s="3" t="s">
        <v>119</v>
      </c>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8"/>
    </row>
    <row r="11" spans="1:84" x14ac:dyDescent="0.25">
      <c r="A11" s="3" t="s">
        <v>73</v>
      </c>
      <c r="B11" s="3" t="s">
        <v>234</v>
      </c>
      <c r="C11" s="3">
        <v>27139</v>
      </c>
      <c r="D11" s="3"/>
      <c r="E11" s="3">
        <v>6936611</v>
      </c>
      <c r="F11" s="3">
        <v>14297813</v>
      </c>
      <c r="G11" s="3">
        <v>105922612</v>
      </c>
      <c r="H11" s="3">
        <v>27539914</v>
      </c>
      <c r="I11" s="3">
        <v>2713900005</v>
      </c>
      <c r="J11" s="3" t="s">
        <v>139</v>
      </c>
      <c r="K11" s="3" t="s">
        <v>140</v>
      </c>
      <c r="L11" s="3" t="s">
        <v>141</v>
      </c>
      <c r="M11" s="3">
        <v>30501402</v>
      </c>
      <c r="N11" s="3" t="s">
        <v>75</v>
      </c>
      <c r="O11" s="4">
        <v>327</v>
      </c>
      <c r="P11" s="9" t="str">
        <f>VLOOKUP(O11,'READ ME'!$O$18:$P$21,2,TRUE)</f>
        <v>High</v>
      </c>
      <c r="Q11" s="8"/>
      <c r="R11" s="2" t="s">
        <v>228</v>
      </c>
      <c r="S11" s="2"/>
      <c r="T11" s="2"/>
      <c r="U11" s="2"/>
      <c r="V11" s="2" t="s">
        <v>228</v>
      </c>
      <c r="W11" s="3" t="s">
        <v>122</v>
      </c>
      <c r="X11" s="3">
        <v>2</v>
      </c>
      <c r="Y11" s="3">
        <v>69</v>
      </c>
      <c r="Z11" s="3">
        <v>4.0999999999999996</v>
      </c>
      <c r="AA11" s="3">
        <v>550</v>
      </c>
      <c r="AB11" s="3">
        <v>1030.8333</v>
      </c>
      <c r="AC11" s="3"/>
      <c r="AD11" s="3">
        <v>327213</v>
      </c>
      <c r="AE11" s="3">
        <v>-93.467399999999998</v>
      </c>
      <c r="AF11" s="3">
        <v>44.796509999999998</v>
      </c>
      <c r="AG11" s="3"/>
      <c r="AH11" s="3"/>
      <c r="AI11" s="3">
        <v>53.6</v>
      </c>
      <c r="AJ11" s="3" t="s">
        <v>79</v>
      </c>
      <c r="AK11" s="3"/>
      <c r="AL11" s="3">
        <v>168</v>
      </c>
      <c r="AM11" s="3">
        <v>200</v>
      </c>
      <c r="AN11" s="8"/>
      <c r="AO11" s="3"/>
      <c r="AP11" s="3"/>
      <c r="AQ11" s="3"/>
      <c r="AR11" s="3"/>
      <c r="AS11" s="3" t="s">
        <v>87</v>
      </c>
      <c r="AT11" s="3">
        <v>8</v>
      </c>
      <c r="AU11" s="3" t="s">
        <v>107</v>
      </c>
      <c r="AV11" s="3" t="s">
        <v>76</v>
      </c>
      <c r="AW11" s="3" t="s">
        <v>74</v>
      </c>
      <c r="AX11" s="3"/>
      <c r="AY11" s="3" t="s">
        <v>74</v>
      </c>
      <c r="AZ11" s="3">
        <v>2016</v>
      </c>
      <c r="BA11" s="3">
        <v>20180607</v>
      </c>
      <c r="BB11" s="3"/>
      <c r="BC11" s="3"/>
      <c r="BD11" s="3"/>
      <c r="BE11" s="3"/>
      <c r="BF11" s="3">
        <v>55379</v>
      </c>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8"/>
    </row>
    <row r="12" spans="1:84" x14ac:dyDescent="0.25">
      <c r="A12" s="3" t="s">
        <v>73</v>
      </c>
      <c r="B12" s="3" t="s">
        <v>234</v>
      </c>
      <c r="C12" s="3">
        <v>27139</v>
      </c>
      <c r="D12" s="3"/>
      <c r="E12" s="3">
        <v>6936611</v>
      </c>
      <c r="F12" s="3">
        <v>14297913</v>
      </c>
      <c r="G12" s="3">
        <v>14064512</v>
      </c>
      <c r="H12" s="3">
        <v>27539814</v>
      </c>
      <c r="I12" s="3">
        <v>2713900005</v>
      </c>
      <c r="J12" s="3" t="s">
        <v>120</v>
      </c>
      <c r="K12" s="3" t="s">
        <v>116</v>
      </c>
      <c r="L12" s="3" t="s">
        <v>121</v>
      </c>
      <c r="M12" s="3">
        <v>30501402</v>
      </c>
      <c r="N12" s="3" t="s">
        <v>75</v>
      </c>
      <c r="O12" s="4">
        <v>334.9</v>
      </c>
      <c r="P12" s="9" t="str">
        <f>VLOOKUP(O12,'READ ME'!$O$18:$P$21,2,TRUE)</f>
        <v>High</v>
      </c>
      <c r="Q12" s="8"/>
      <c r="R12" s="2" t="s">
        <v>228</v>
      </c>
      <c r="S12" s="2"/>
      <c r="T12" s="2"/>
      <c r="U12" s="2"/>
      <c r="V12" s="2" t="s">
        <v>228</v>
      </c>
      <c r="W12" s="3" t="s">
        <v>122</v>
      </c>
      <c r="X12" s="3">
        <v>2</v>
      </c>
      <c r="Y12" s="3">
        <v>69</v>
      </c>
      <c r="Z12" s="3">
        <v>4.0999999999999996</v>
      </c>
      <c r="AA12" s="3">
        <v>550</v>
      </c>
      <c r="AB12" s="3">
        <v>928.33330000000001</v>
      </c>
      <c r="AC12" s="3"/>
      <c r="AD12" s="3">
        <v>327213</v>
      </c>
      <c r="AE12" s="3">
        <v>-93.467399999999998</v>
      </c>
      <c r="AF12" s="3">
        <v>44.796509999999998</v>
      </c>
      <c r="AG12" s="3"/>
      <c r="AH12" s="3"/>
      <c r="AI12" s="3">
        <v>43.8</v>
      </c>
      <c r="AJ12" s="3" t="s">
        <v>79</v>
      </c>
      <c r="AK12" s="3"/>
      <c r="AL12" s="3">
        <v>168</v>
      </c>
      <c r="AM12" s="3">
        <v>200</v>
      </c>
      <c r="AN12" s="8"/>
      <c r="AO12" s="3"/>
      <c r="AP12" s="3"/>
      <c r="AQ12" s="3"/>
      <c r="AR12" s="3"/>
      <c r="AS12" s="3" t="s">
        <v>87</v>
      </c>
      <c r="AT12" s="3">
        <v>4</v>
      </c>
      <c r="AU12" s="3" t="s">
        <v>107</v>
      </c>
      <c r="AV12" s="3" t="s">
        <v>76</v>
      </c>
      <c r="AW12" s="3" t="s">
        <v>74</v>
      </c>
      <c r="AX12" s="3"/>
      <c r="AY12" s="3" t="s">
        <v>74</v>
      </c>
      <c r="AZ12" s="3">
        <v>2016</v>
      </c>
      <c r="BA12" s="3">
        <v>20180607</v>
      </c>
      <c r="BB12" s="3"/>
      <c r="BC12" s="3"/>
      <c r="BD12" s="3"/>
      <c r="BE12" s="3"/>
      <c r="BF12" s="3">
        <v>55379</v>
      </c>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8"/>
    </row>
    <row r="13" spans="1:84" x14ac:dyDescent="0.25">
      <c r="A13" s="3" t="s">
        <v>73</v>
      </c>
      <c r="B13" s="3" t="s">
        <v>234</v>
      </c>
      <c r="C13" s="3">
        <v>27137</v>
      </c>
      <c r="D13" s="3"/>
      <c r="E13" s="3">
        <v>6237711</v>
      </c>
      <c r="F13" s="3">
        <v>16136513</v>
      </c>
      <c r="G13" s="3">
        <v>93079212</v>
      </c>
      <c r="H13" s="3">
        <v>102948814</v>
      </c>
      <c r="I13" s="3">
        <v>2713700062</v>
      </c>
      <c r="J13" s="3" t="s">
        <v>103</v>
      </c>
      <c r="K13" s="3" t="s">
        <v>113</v>
      </c>
      <c r="L13" s="3" t="s">
        <v>192</v>
      </c>
      <c r="M13" s="3">
        <v>30302382</v>
      </c>
      <c r="N13" s="3" t="s">
        <v>75</v>
      </c>
      <c r="O13" s="4">
        <v>298.3</v>
      </c>
      <c r="P13" s="9" t="str">
        <f>VLOOKUP(O13,'READ ME'!$O$18:$P$21,2,TRUE)</f>
        <v>High</v>
      </c>
      <c r="Q13" s="8"/>
      <c r="R13" s="20"/>
      <c r="S13" s="21">
        <v>43842</v>
      </c>
      <c r="T13" s="20">
        <v>0.65</v>
      </c>
      <c r="U13" s="2">
        <v>205</v>
      </c>
      <c r="V13" s="2" t="s">
        <v>358</v>
      </c>
      <c r="W13" s="3" t="s">
        <v>106</v>
      </c>
      <c r="X13" s="3">
        <v>2</v>
      </c>
      <c r="Y13" s="3">
        <v>118.6</v>
      </c>
      <c r="Z13" s="3">
        <v>8.8000000000000007</v>
      </c>
      <c r="AA13" s="3">
        <v>125</v>
      </c>
      <c r="AB13" s="3">
        <v>3433.9166</v>
      </c>
      <c r="AC13" s="3"/>
      <c r="AD13" s="3">
        <v>212210</v>
      </c>
      <c r="AE13" s="3">
        <v>-92.518969999999996</v>
      </c>
      <c r="AF13" s="3">
        <v>47.559109999999997</v>
      </c>
      <c r="AG13" s="3"/>
      <c r="AH13" s="3"/>
      <c r="AI13" s="3">
        <v>800</v>
      </c>
      <c r="AJ13" s="3" t="s">
        <v>78</v>
      </c>
      <c r="AK13" s="3"/>
      <c r="AL13" s="3">
        <v>153</v>
      </c>
      <c r="AM13" s="3">
        <v>999</v>
      </c>
      <c r="AN13" s="8">
        <v>141</v>
      </c>
      <c r="AO13" s="3"/>
      <c r="AP13" s="3"/>
      <c r="AQ13" s="3"/>
      <c r="AR13" s="3"/>
      <c r="AS13" s="3" t="s">
        <v>87</v>
      </c>
      <c r="AT13" s="3">
        <v>4</v>
      </c>
      <c r="AU13" s="3" t="s">
        <v>107</v>
      </c>
      <c r="AV13" s="3" t="s">
        <v>77</v>
      </c>
      <c r="AW13" s="3" t="s">
        <v>74</v>
      </c>
      <c r="AX13" s="3"/>
      <c r="AY13" s="3" t="s">
        <v>74</v>
      </c>
      <c r="AZ13" s="3">
        <v>2016</v>
      </c>
      <c r="BA13" s="3">
        <v>20180607</v>
      </c>
      <c r="BB13" s="3"/>
      <c r="BC13" s="3"/>
      <c r="BD13" s="3"/>
      <c r="BE13" s="3"/>
      <c r="BF13" s="3">
        <v>55792</v>
      </c>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8" t="s">
        <v>193</v>
      </c>
    </row>
    <row r="14" spans="1:84" x14ac:dyDescent="0.25">
      <c r="A14" s="3" t="s">
        <v>73</v>
      </c>
      <c r="B14" s="3" t="s">
        <v>234</v>
      </c>
      <c r="C14" s="3">
        <v>27137</v>
      </c>
      <c r="D14" s="3"/>
      <c r="E14" s="3">
        <v>6237711</v>
      </c>
      <c r="F14" s="3">
        <v>16136513</v>
      </c>
      <c r="G14" s="3">
        <v>93080512</v>
      </c>
      <c r="H14" s="3">
        <v>102948914</v>
      </c>
      <c r="I14" s="3">
        <v>2713700062</v>
      </c>
      <c r="J14" s="3" t="s">
        <v>103</v>
      </c>
      <c r="K14" s="3" t="s">
        <v>111</v>
      </c>
      <c r="L14" s="3" t="s">
        <v>194</v>
      </c>
      <c r="M14" s="3">
        <v>30302382</v>
      </c>
      <c r="N14" s="3" t="s">
        <v>75</v>
      </c>
      <c r="O14" s="4">
        <v>378.5</v>
      </c>
      <c r="P14" s="9" t="str">
        <f>VLOOKUP(O14,'READ ME'!$O$18:$P$21,2,TRUE)</f>
        <v>High</v>
      </c>
      <c r="Q14" s="8"/>
      <c r="R14" s="20"/>
      <c r="S14" s="21">
        <v>43842</v>
      </c>
      <c r="T14" s="20">
        <v>0.65</v>
      </c>
      <c r="U14" s="2">
        <v>205</v>
      </c>
      <c r="V14" s="2" t="s">
        <v>358</v>
      </c>
      <c r="W14" s="3" t="s">
        <v>106</v>
      </c>
      <c r="X14" s="3">
        <v>2</v>
      </c>
      <c r="Y14" s="3">
        <v>118.3</v>
      </c>
      <c r="Z14" s="3">
        <v>8.8000000000000007</v>
      </c>
      <c r="AA14" s="3">
        <v>125</v>
      </c>
      <c r="AB14" s="3">
        <v>3365.85</v>
      </c>
      <c r="AC14" s="3"/>
      <c r="AD14" s="3">
        <v>212210</v>
      </c>
      <c r="AE14" s="3">
        <v>-92.518969999999996</v>
      </c>
      <c r="AF14" s="3">
        <v>47.559109999999997</v>
      </c>
      <c r="AG14" s="3"/>
      <c r="AH14" s="3"/>
      <c r="AI14" s="3">
        <v>800</v>
      </c>
      <c r="AJ14" s="3" t="s">
        <v>78</v>
      </c>
      <c r="AK14" s="3"/>
      <c r="AL14" s="3">
        <v>153</v>
      </c>
      <c r="AM14" s="3">
        <v>999</v>
      </c>
      <c r="AN14" s="8">
        <v>141</v>
      </c>
      <c r="AO14" s="3"/>
      <c r="AP14" s="3"/>
      <c r="AQ14" s="3"/>
      <c r="AR14" s="3"/>
      <c r="AS14" s="3" t="s">
        <v>87</v>
      </c>
      <c r="AT14" s="3">
        <v>4</v>
      </c>
      <c r="AU14" s="3" t="s">
        <v>107</v>
      </c>
      <c r="AV14" s="3" t="s">
        <v>77</v>
      </c>
      <c r="AW14" s="3" t="s">
        <v>74</v>
      </c>
      <c r="AX14" s="3"/>
      <c r="AY14" s="3" t="s">
        <v>74</v>
      </c>
      <c r="AZ14" s="3">
        <v>2016</v>
      </c>
      <c r="BA14" s="3">
        <v>20180607</v>
      </c>
      <c r="BB14" s="3"/>
      <c r="BC14" s="3"/>
      <c r="BD14" s="3"/>
      <c r="BE14" s="3"/>
      <c r="BF14" s="3">
        <v>55792</v>
      </c>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8" t="s">
        <v>193</v>
      </c>
    </row>
    <row r="15" spans="1:84" x14ac:dyDescent="0.25">
      <c r="A15" s="3" t="s">
        <v>73</v>
      </c>
      <c r="B15" s="3" t="s">
        <v>234</v>
      </c>
      <c r="C15" s="3">
        <v>27137</v>
      </c>
      <c r="D15" s="3"/>
      <c r="E15" s="3">
        <v>6237711</v>
      </c>
      <c r="F15" s="3">
        <v>16136513</v>
      </c>
      <c r="G15" s="3">
        <v>93080912</v>
      </c>
      <c r="H15" s="3">
        <v>102949014</v>
      </c>
      <c r="I15" s="3">
        <v>2713700062</v>
      </c>
      <c r="J15" s="3" t="s">
        <v>103</v>
      </c>
      <c r="K15" s="3" t="s">
        <v>109</v>
      </c>
      <c r="L15" s="3" t="s">
        <v>195</v>
      </c>
      <c r="M15" s="3">
        <v>30302382</v>
      </c>
      <c r="N15" s="3" t="s">
        <v>75</v>
      </c>
      <c r="O15" s="4">
        <v>611.79999999999995</v>
      </c>
      <c r="P15" s="9" t="str">
        <f>VLOOKUP(O15,'READ ME'!$O$18:$P$21,2,TRUE)</f>
        <v>High</v>
      </c>
      <c r="Q15" s="8"/>
      <c r="R15" s="20"/>
      <c r="S15" s="21">
        <v>43842</v>
      </c>
      <c r="T15" s="20">
        <v>0.65</v>
      </c>
      <c r="U15" s="2">
        <v>205</v>
      </c>
      <c r="V15" s="2" t="s">
        <v>358</v>
      </c>
      <c r="W15" s="3" t="s">
        <v>106</v>
      </c>
      <c r="X15" s="3">
        <v>2</v>
      </c>
      <c r="Y15" s="3">
        <v>118.3</v>
      </c>
      <c r="Z15" s="3">
        <v>8.8000000000000007</v>
      </c>
      <c r="AA15" s="3">
        <v>133</v>
      </c>
      <c r="AB15" s="3">
        <v>3340.1</v>
      </c>
      <c r="AC15" s="3"/>
      <c r="AD15" s="3">
        <v>212210</v>
      </c>
      <c r="AE15" s="3">
        <v>-92.518969999999996</v>
      </c>
      <c r="AF15" s="3">
        <v>47.559109999999997</v>
      </c>
      <c r="AG15" s="3"/>
      <c r="AH15" s="3"/>
      <c r="AI15" s="3">
        <v>800</v>
      </c>
      <c r="AJ15" s="3" t="s">
        <v>78</v>
      </c>
      <c r="AK15" s="3"/>
      <c r="AL15" s="3">
        <v>153</v>
      </c>
      <c r="AM15" s="3">
        <v>999</v>
      </c>
      <c r="AN15" s="8">
        <v>141</v>
      </c>
      <c r="AO15" s="3"/>
      <c r="AP15" s="3"/>
      <c r="AQ15" s="3"/>
      <c r="AR15" s="3"/>
      <c r="AS15" s="3" t="s">
        <v>87</v>
      </c>
      <c r="AT15" s="3">
        <v>4</v>
      </c>
      <c r="AU15" s="3" t="s">
        <v>107</v>
      </c>
      <c r="AV15" s="3" t="s">
        <v>77</v>
      </c>
      <c r="AW15" s="3" t="s">
        <v>74</v>
      </c>
      <c r="AX15" s="3"/>
      <c r="AY15" s="3" t="s">
        <v>74</v>
      </c>
      <c r="AZ15" s="3">
        <v>2016</v>
      </c>
      <c r="BA15" s="3">
        <v>20180607</v>
      </c>
      <c r="BB15" s="3"/>
      <c r="BC15" s="3"/>
      <c r="BD15" s="3"/>
      <c r="BE15" s="3"/>
      <c r="BF15" s="3">
        <v>55792</v>
      </c>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8" t="s">
        <v>193</v>
      </c>
    </row>
    <row r="16" spans="1:84" x14ac:dyDescent="0.25">
      <c r="A16" s="3" t="s">
        <v>73</v>
      </c>
      <c r="B16" s="3" t="s">
        <v>234</v>
      </c>
      <c r="C16" s="3">
        <v>27137</v>
      </c>
      <c r="D16" s="3"/>
      <c r="E16" s="3">
        <v>6237711</v>
      </c>
      <c r="F16" s="3">
        <v>16136513</v>
      </c>
      <c r="G16" s="3">
        <v>15743112</v>
      </c>
      <c r="H16" s="3">
        <v>102949114</v>
      </c>
      <c r="I16" s="3">
        <v>2713700062</v>
      </c>
      <c r="J16" s="3" t="s">
        <v>103</v>
      </c>
      <c r="K16" s="3" t="s">
        <v>104</v>
      </c>
      <c r="L16" s="3" t="s">
        <v>196</v>
      </c>
      <c r="M16" s="3">
        <v>30302382</v>
      </c>
      <c r="N16" s="3" t="s">
        <v>75</v>
      </c>
      <c r="O16" s="4">
        <v>701.5</v>
      </c>
      <c r="P16" s="9" t="str">
        <f>VLOOKUP(O16,'READ ME'!$O$18:$P$21,2,TRUE)</f>
        <v>High</v>
      </c>
      <c r="Q16" s="8"/>
      <c r="R16" s="20"/>
      <c r="S16" s="21">
        <v>43842</v>
      </c>
      <c r="T16" s="20">
        <v>0.65</v>
      </c>
      <c r="U16" s="2">
        <v>205</v>
      </c>
      <c r="V16" s="2" t="s">
        <v>358</v>
      </c>
      <c r="W16" s="3" t="s">
        <v>106</v>
      </c>
      <c r="X16" s="3">
        <v>2</v>
      </c>
      <c r="Y16" s="3">
        <v>118.3</v>
      </c>
      <c r="Z16" s="3">
        <v>8.8000000000000007</v>
      </c>
      <c r="AA16" s="3">
        <v>131</v>
      </c>
      <c r="AB16" s="3">
        <v>3253.6</v>
      </c>
      <c r="AC16" s="3"/>
      <c r="AD16" s="3">
        <v>212210</v>
      </c>
      <c r="AE16" s="3">
        <v>-92.518969999999996</v>
      </c>
      <c r="AF16" s="3">
        <v>47.559109999999997</v>
      </c>
      <c r="AG16" s="3"/>
      <c r="AH16" s="3"/>
      <c r="AI16" s="3">
        <v>800</v>
      </c>
      <c r="AJ16" s="3" t="s">
        <v>78</v>
      </c>
      <c r="AK16" s="3"/>
      <c r="AL16" s="3">
        <v>153</v>
      </c>
      <c r="AM16" s="3">
        <v>999</v>
      </c>
      <c r="AN16" s="8">
        <v>141</v>
      </c>
      <c r="AO16" s="3"/>
      <c r="AP16" s="3"/>
      <c r="AQ16" s="3"/>
      <c r="AR16" s="3"/>
      <c r="AS16" s="3" t="s">
        <v>87</v>
      </c>
      <c r="AT16" s="3">
        <v>4</v>
      </c>
      <c r="AU16" s="3" t="s">
        <v>107</v>
      </c>
      <c r="AV16" s="3" t="s">
        <v>77</v>
      </c>
      <c r="AW16" s="3" t="s">
        <v>74</v>
      </c>
      <c r="AX16" s="3"/>
      <c r="AY16" s="3" t="s">
        <v>74</v>
      </c>
      <c r="AZ16" s="3">
        <v>2016</v>
      </c>
      <c r="BA16" s="3">
        <v>20180607</v>
      </c>
      <c r="BB16" s="3"/>
      <c r="BC16" s="3"/>
      <c r="BD16" s="3"/>
      <c r="BE16" s="3"/>
      <c r="BF16" s="3">
        <v>55792</v>
      </c>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8" t="s">
        <v>193</v>
      </c>
    </row>
    <row r="17" spans="1:84" x14ac:dyDescent="0.25">
      <c r="A17" s="3" t="s">
        <v>73</v>
      </c>
      <c r="B17" s="3" t="s">
        <v>234</v>
      </c>
      <c r="C17" s="3">
        <v>27137</v>
      </c>
      <c r="D17" s="3"/>
      <c r="E17" s="3">
        <v>6237711</v>
      </c>
      <c r="F17" s="3">
        <v>16136513</v>
      </c>
      <c r="G17" s="3">
        <v>93079212</v>
      </c>
      <c r="H17" s="3">
        <v>181411414</v>
      </c>
      <c r="I17" s="3">
        <v>2713700062</v>
      </c>
      <c r="J17" s="3" t="s">
        <v>103</v>
      </c>
      <c r="K17" s="3" t="s">
        <v>113</v>
      </c>
      <c r="L17" s="3" t="s">
        <v>114</v>
      </c>
      <c r="M17" s="3">
        <v>30302382</v>
      </c>
      <c r="N17" s="3" t="s">
        <v>75</v>
      </c>
      <c r="O17" s="4">
        <v>159</v>
      </c>
      <c r="P17" s="9" t="str">
        <f>VLOOKUP(O17,'READ ME'!$O$18:$P$21,2,TRUE)</f>
        <v>Medium</v>
      </c>
      <c r="Q17" s="8"/>
      <c r="R17" s="20"/>
      <c r="S17" s="21">
        <v>43842</v>
      </c>
      <c r="T17" s="20">
        <v>0.65</v>
      </c>
      <c r="U17" s="2">
        <v>205</v>
      </c>
      <c r="V17" s="2" t="s">
        <v>358</v>
      </c>
      <c r="W17" s="3" t="s">
        <v>106</v>
      </c>
      <c r="X17" s="3">
        <v>2</v>
      </c>
      <c r="Y17" s="3">
        <v>118.6</v>
      </c>
      <c r="Z17" s="3">
        <v>8.8000000000000007</v>
      </c>
      <c r="AA17" s="3">
        <v>125</v>
      </c>
      <c r="AB17" s="3">
        <v>3433.9166</v>
      </c>
      <c r="AC17" s="3"/>
      <c r="AD17" s="3">
        <v>212210</v>
      </c>
      <c r="AE17" s="3">
        <v>-92.518969999999996</v>
      </c>
      <c r="AF17" s="3">
        <v>47.559109999999997</v>
      </c>
      <c r="AG17" s="3"/>
      <c r="AH17" s="3"/>
      <c r="AI17" s="3">
        <v>800</v>
      </c>
      <c r="AJ17" s="3" t="s">
        <v>78</v>
      </c>
      <c r="AK17" s="3"/>
      <c r="AL17" s="3">
        <v>153</v>
      </c>
      <c r="AM17" s="3">
        <v>999</v>
      </c>
      <c r="AN17" s="8">
        <v>141</v>
      </c>
      <c r="AO17" s="3"/>
      <c r="AP17" s="3"/>
      <c r="AQ17" s="3"/>
      <c r="AR17" s="3"/>
      <c r="AS17" s="3" t="s">
        <v>87</v>
      </c>
      <c r="AT17" s="3">
        <v>1</v>
      </c>
      <c r="AU17" s="3" t="s">
        <v>107</v>
      </c>
      <c r="AV17" s="3" t="s">
        <v>77</v>
      </c>
      <c r="AW17" s="3" t="s">
        <v>74</v>
      </c>
      <c r="AX17" s="3"/>
      <c r="AY17" s="3" t="s">
        <v>74</v>
      </c>
      <c r="AZ17" s="3">
        <v>2016</v>
      </c>
      <c r="BA17" s="3">
        <v>20180608</v>
      </c>
      <c r="BB17" s="3"/>
      <c r="BC17" s="3"/>
      <c r="BD17" s="3"/>
      <c r="BE17" s="3"/>
      <c r="BF17" s="3">
        <v>55792</v>
      </c>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8" t="s">
        <v>108</v>
      </c>
    </row>
    <row r="18" spans="1:84" x14ac:dyDescent="0.25">
      <c r="A18" s="3" t="s">
        <v>73</v>
      </c>
      <c r="B18" s="3" t="s">
        <v>234</v>
      </c>
      <c r="C18" s="3">
        <v>27137</v>
      </c>
      <c r="D18" s="3"/>
      <c r="E18" s="3">
        <v>6237711</v>
      </c>
      <c r="F18" s="3">
        <v>16136513</v>
      </c>
      <c r="G18" s="3">
        <v>93080512</v>
      </c>
      <c r="H18" s="3">
        <v>181411314</v>
      </c>
      <c r="I18" s="3">
        <v>2713700062</v>
      </c>
      <c r="J18" s="3" t="s">
        <v>103</v>
      </c>
      <c r="K18" s="3" t="s">
        <v>111</v>
      </c>
      <c r="L18" s="3" t="s">
        <v>112</v>
      </c>
      <c r="M18" s="3">
        <v>30302382</v>
      </c>
      <c r="N18" s="3" t="s">
        <v>75</v>
      </c>
      <c r="O18" s="4">
        <v>235.9</v>
      </c>
      <c r="P18" s="9" t="str">
        <f>VLOOKUP(O18,'READ ME'!$O$18:$P$21,2,TRUE)</f>
        <v>Medium</v>
      </c>
      <c r="Q18" s="8"/>
      <c r="R18" s="20"/>
      <c r="S18" s="21">
        <v>43842</v>
      </c>
      <c r="T18" s="20">
        <v>0.65</v>
      </c>
      <c r="U18" s="2">
        <v>205</v>
      </c>
      <c r="V18" s="2" t="s">
        <v>358</v>
      </c>
      <c r="W18" s="3" t="s">
        <v>106</v>
      </c>
      <c r="X18" s="3">
        <v>2</v>
      </c>
      <c r="Y18" s="3">
        <v>118.3</v>
      </c>
      <c r="Z18" s="3">
        <v>8.8000000000000007</v>
      </c>
      <c r="AA18" s="3">
        <v>125</v>
      </c>
      <c r="AB18" s="3">
        <v>3365.85</v>
      </c>
      <c r="AC18" s="3"/>
      <c r="AD18" s="3">
        <v>212210</v>
      </c>
      <c r="AE18" s="3">
        <v>-92.518969999999996</v>
      </c>
      <c r="AF18" s="3">
        <v>47.559109999999997</v>
      </c>
      <c r="AG18" s="3"/>
      <c r="AH18" s="3"/>
      <c r="AI18" s="3">
        <v>800</v>
      </c>
      <c r="AJ18" s="3" t="s">
        <v>78</v>
      </c>
      <c r="AK18" s="3"/>
      <c r="AL18" s="3">
        <v>153</v>
      </c>
      <c r="AM18" s="3">
        <v>999</v>
      </c>
      <c r="AN18" s="8">
        <v>141</v>
      </c>
      <c r="AO18" s="3"/>
      <c r="AP18" s="3"/>
      <c r="AQ18" s="3"/>
      <c r="AR18" s="3"/>
      <c r="AS18" s="3" t="s">
        <v>87</v>
      </c>
      <c r="AT18" s="3">
        <v>1</v>
      </c>
      <c r="AU18" s="3" t="s">
        <v>107</v>
      </c>
      <c r="AV18" s="3" t="s">
        <v>77</v>
      </c>
      <c r="AW18" s="3" t="s">
        <v>74</v>
      </c>
      <c r="AX18" s="3"/>
      <c r="AY18" s="3" t="s">
        <v>74</v>
      </c>
      <c r="AZ18" s="3">
        <v>2016</v>
      </c>
      <c r="BA18" s="3">
        <v>20180608</v>
      </c>
      <c r="BB18" s="3"/>
      <c r="BC18" s="3"/>
      <c r="BD18" s="3"/>
      <c r="BE18" s="3"/>
      <c r="BF18" s="3">
        <v>55792</v>
      </c>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8" t="s">
        <v>108</v>
      </c>
    </row>
    <row r="19" spans="1:84" x14ac:dyDescent="0.25">
      <c r="A19" s="3" t="s">
        <v>73</v>
      </c>
      <c r="B19" s="3" t="s">
        <v>234</v>
      </c>
      <c r="C19" s="3">
        <v>27137</v>
      </c>
      <c r="D19" s="3"/>
      <c r="E19" s="3">
        <v>6237711</v>
      </c>
      <c r="F19" s="3">
        <v>16136513</v>
      </c>
      <c r="G19" s="3">
        <v>93080912</v>
      </c>
      <c r="H19" s="3">
        <v>181411214</v>
      </c>
      <c r="I19" s="3">
        <v>2713700062</v>
      </c>
      <c r="J19" s="3" t="s">
        <v>103</v>
      </c>
      <c r="K19" s="3" t="s">
        <v>109</v>
      </c>
      <c r="L19" s="3" t="s">
        <v>110</v>
      </c>
      <c r="M19" s="3">
        <v>30302382</v>
      </c>
      <c r="N19" s="3" t="s">
        <v>75</v>
      </c>
      <c r="O19" s="4">
        <v>384.6</v>
      </c>
      <c r="P19" s="9" t="str">
        <f>VLOOKUP(O19,'READ ME'!$O$18:$P$21,2,TRUE)</f>
        <v>High</v>
      </c>
      <c r="Q19" s="8"/>
      <c r="R19" s="20"/>
      <c r="S19" s="21">
        <v>43842</v>
      </c>
      <c r="T19" s="20">
        <v>0.65</v>
      </c>
      <c r="U19" s="2">
        <v>205</v>
      </c>
      <c r="V19" s="2" t="s">
        <v>358</v>
      </c>
      <c r="W19" s="3" t="s">
        <v>106</v>
      </c>
      <c r="X19" s="3">
        <v>2</v>
      </c>
      <c r="Y19" s="3">
        <v>118.3</v>
      </c>
      <c r="Z19" s="3">
        <v>8.8000000000000007</v>
      </c>
      <c r="AA19" s="3">
        <v>133</v>
      </c>
      <c r="AB19" s="3">
        <v>3340.1</v>
      </c>
      <c r="AC19" s="3"/>
      <c r="AD19" s="3">
        <v>212210</v>
      </c>
      <c r="AE19" s="3">
        <v>-92.518969999999996</v>
      </c>
      <c r="AF19" s="3">
        <v>47.559109999999997</v>
      </c>
      <c r="AG19" s="3"/>
      <c r="AH19" s="3"/>
      <c r="AI19" s="3">
        <v>800</v>
      </c>
      <c r="AJ19" s="3" t="s">
        <v>78</v>
      </c>
      <c r="AK19" s="3"/>
      <c r="AL19" s="3">
        <v>153</v>
      </c>
      <c r="AM19" s="3">
        <v>999</v>
      </c>
      <c r="AN19" s="8">
        <v>141</v>
      </c>
      <c r="AO19" s="3"/>
      <c r="AP19" s="3"/>
      <c r="AQ19" s="3"/>
      <c r="AR19" s="3"/>
      <c r="AS19" s="3" t="s">
        <v>87</v>
      </c>
      <c r="AT19" s="3">
        <v>1</v>
      </c>
      <c r="AU19" s="3" t="s">
        <v>107</v>
      </c>
      <c r="AV19" s="3" t="s">
        <v>77</v>
      </c>
      <c r="AW19" s="3" t="s">
        <v>74</v>
      </c>
      <c r="AX19" s="3"/>
      <c r="AY19" s="3" t="s">
        <v>74</v>
      </c>
      <c r="AZ19" s="3">
        <v>2016</v>
      </c>
      <c r="BA19" s="3">
        <v>20180608</v>
      </c>
      <c r="BB19" s="3"/>
      <c r="BC19" s="3"/>
      <c r="BD19" s="3"/>
      <c r="BE19" s="3"/>
      <c r="BF19" s="3">
        <v>55792</v>
      </c>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8" t="s">
        <v>108</v>
      </c>
    </row>
    <row r="20" spans="1:84" x14ac:dyDescent="0.25">
      <c r="A20" s="3" t="s">
        <v>73</v>
      </c>
      <c r="B20" s="3" t="s">
        <v>234</v>
      </c>
      <c r="C20" s="3">
        <v>27137</v>
      </c>
      <c r="D20" s="3"/>
      <c r="E20" s="3">
        <v>6237711</v>
      </c>
      <c r="F20" s="3">
        <v>16136513</v>
      </c>
      <c r="G20" s="3">
        <v>15743112</v>
      </c>
      <c r="H20" s="3">
        <v>181411114</v>
      </c>
      <c r="I20" s="3">
        <v>2713700062</v>
      </c>
      <c r="J20" s="3" t="s">
        <v>103</v>
      </c>
      <c r="K20" s="3" t="s">
        <v>104</v>
      </c>
      <c r="L20" s="3" t="s">
        <v>105</v>
      </c>
      <c r="M20" s="3">
        <v>30302382</v>
      </c>
      <c r="N20" s="3" t="s">
        <v>75</v>
      </c>
      <c r="O20" s="4">
        <v>465</v>
      </c>
      <c r="P20" s="9" t="str">
        <f>VLOOKUP(O20,'READ ME'!$O$18:$P$21,2,TRUE)</f>
        <v>High</v>
      </c>
      <c r="Q20" s="8"/>
      <c r="R20" s="20"/>
      <c r="S20" s="21">
        <v>43842</v>
      </c>
      <c r="T20" s="20">
        <v>0.65</v>
      </c>
      <c r="U20" s="2">
        <v>205</v>
      </c>
      <c r="V20" s="2" t="s">
        <v>358</v>
      </c>
      <c r="W20" s="3" t="s">
        <v>106</v>
      </c>
      <c r="X20" s="3">
        <v>2</v>
      </c>
      <c r="Y20" s="3">
        <v>118.3</v>
      </c>
      <c r="Z20" s="3">
        <v>8.8000000000000007</v>
      </c>
      <c r="AA20" s="3">
        <v>131</v>
      </c>
      <c r="AB20" s="3">
        <v>3253.6</v>
      </c>
      <c r="AC20" s="3"/>
      <c r="AD20" s="3">
        <v>212210</v>
      </c>
      <c r="AE20" s="3">
        <v>-92.518969999999996</v>
      </c>
      <c r="AF20" s="3">
        <v>47.559109999999997</v>
      </c>
      <c r="AG20" s="3"/>
      <c r="AH20" s="3"/>
      <c r="AI20" s="3">
        <v>800</v>
      </c>
      <c r="AJ20" s="3" t="s">
        <v>78</v>
      </c>
      <c r="AK20" s="3"/>
      <c r="AL20" s="3">
        <v>153</v>
      </c>
      <c r="AM20" s="3">
        <v>999</v>
      </c>
      <c r="AN20" s="8">
        <v>141</v>
      </c>
      <c r="AO20" s="3"/>
      <c r="AP20" s="3"/>
      <c r="AQ20" s="3"/>
      <c r="AR20" s="3"/>
      <c r="AS20" s="3" t="s">
        <v>87</v>
      </c>
      <c r="AT20" s="3">
        <v>1</v>
      </c>
      <c r="AU20" s="3" t="s">
        <v>107</v>
      </c>
      <c r="AV20" s="3" t="s">
        <v>77</v>
      </c>
      <c r="AW20" s="3" t="s">
        <v>74</v>
      </c>
      <c r="AX20" s="3"/>
      <c r="AY20" s="3" t="s">
        <v>74</v>
      </c>
      <c r="AZ20" s="3">
        <v>2016</v>
      </c>
      <c r="BA20" s="3">
        <v>20180608</v>
      </c>
      <c r="BB20" s="3"/>
      <c r="BC20" s="3"/>
      <c r="BD20" s="3"/>
      <c r="BE20" s="3"/>
      <c r="BF20" s="3">
        <v>55792</v>
      </c>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8" t="s">
        <v>108</v>
      </c>
    </row>
    <row r="21" spans="1:84" x14ac:dyDescent="0.25">
      <c r="A21" s="3" t="s">
        <v>73</v>
      </c>
      <c r="B21" s="3" t="s">
        <v>234</v>
      </c>
      <c r="C21" s="3">
        <v>27071</v>
      </c>
      <c r="D21" s="3"/>
      <c r="E21" s="3">
        <v>8483011</v>
      </c>
      <c r="F21" s="3">
        <v>1097013</v>
      </c>
      <c r="G21" s="3">
        <v>992012</v>
      </c>
      <c r="H21" s="3">
        <v>26950614</v>
      </c>
      <c r="I21" s="3">
        <v>2707100002</v>
      </c>
      <c r="J21" s="3" t="s">
        <v>169</v>
      </c>
      <c r="K21" s="3" t="s">
        <v>170</v>
      </c>
      <c r="L21" s="3" t="s">
        <v>171</v>
      </c>
      <c r="M21" s="3">
        <v>30700104</v>
      </c>
      <c r="N21" s="3" t="s">
        <v>75</v>
      </c>
      <c r="O21" s="4">
        <v>321.7</v>
      </c>
      <c r="P21" s="9" t="str">
        <f>VLOOKUP(O21,'READ ME'!$O$18:$P$21,2,TRUE)</f>
        <v>High</v>
      </c>
      <c r="Q21" s="8"/>
      <c r="R21" s="2" t="s">
        <v>228</v>
      </c>
      <c r="S21" s="2"/>
      <c r="T21" s="2"/>
      <c r="U21" s="2"/>
      <c r="V21" s="2" t="s">
        <v>228</v>
      </c>
      <c r="W21" s="3" t="s">
        <v>172</v>
      </c>
      <c r="X21" s="3">
        <v>2</v>
      </c>
      <c r="Y21" s="3">
        <v>199.5</v>
      </c>
      <c r="Z21" s="3">
        <v>9.8000000000000007</v>
      </c>
      <c r="AA21" s="3">
        <v>391</v>
      </c>
      <c r="AB21" s="3">
        <v>4666.6665999999996</v>
      </c>
      <c r="AC21" s="3"/>
      <c r="AD21" s="3">
        <v>322121</v>
      </c>
      <c r="AE21" s="3">
        <v>-93.406700000000001</v>
      </c>
      <c r="AF21" s="3">
        <v>48.605460000000001</v>
      </c>
      <c r="AG21" s="3"/>
      <c r="AH21" s="3"/>
      <c r="AI21" s="3"/>
      <c r="AJ21" s="3"/>
      <c r="AK21" s="3"/>
      <c r="AL21" s="3">
        <v>133</v>
      </c>
      <c r="AM21" s="3">
        <v>200</v>
      </c>
      <c r="AN21" s="8">
        <v>128</v>
      </c>
      <c r="AO21" s="3"/>
      <c r="AP21" s="3"/>
      <c r="AQ21" s="3"/>
      <c r="AR21" s="3"/>
      <c r="AS21" s="3" t="s">
        <v>87</v>
      </c>
      <c r="AT21" s="3">
        <v>13</v>
      </c>
      <c r="AU21" s="3" t="s">
        <v>107</v>
      </c>
      <c r="AV21" s="3" t="s">
        <v>77</v>
      </c>
      <c r="AW21" s="3" t="s">
        <v>74</v>
      </c>
      <c r="AX21" s="3"/>
      <c r="AY21" s="3" t="s">
        <v>74</v>
      </c>
      <c r="AZ21" s="3">
        <v>2016</v>
      </c>
      <c r="BA21" s="3">
        <v>20180607</v>
      </c>
      <c r="BB21" s="3"/>
      <c r="BC21" s="3"/>
      <c r="BD21" s="3"/>
      <c r="BE21" s="3"/>
      <c r="BF21" s="3" t="s">
        <v>173</v>
      </c>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8"/>
    </row>
    <row r="22" spans="1:84" x14ac:dyDescent="0.25">
      <c r="A22" s="3" t="s">
        <v>73</v>
      </c>
      <c r="B22" s="3" t="s">
        <v>234</v>
      </c>
      <c r="C22" s="3">
        <v>27071</v>
      </c>
      <c r="D22" s="3"/>
      <c r="E22" s="3">
        <v>8483011</v>
      </c>
      <c r="F22" s="3">
        <v>1097813</v>
      </c>
      <c r="G22" s="3">
        <v>105910712</v>
      </c>
      <c r="H22" s="3">
        <v>26949514</v>
      </c>
      <c r="I22" s="3">
        <v>2707100002</v>
      </c>
      <c r="J22" s="3" t="s">
        <v>174</v>
      </c>
      <c r="K22" s="3" t="s">
        <v>175</v>
      </c>
      <c r="L22" s="3" t="s">
        <v>176</v>
      </c>
      <c r="M22" s="3">
        <v>10200901</v>
      </c>
      <c r="N22" s="3" t="s">
        <v>75</v>
      </c>
      <c r="O22" s="4">
        <v>365.5</v>
      </c>
      <c r="P22" s="9" t="str">
        <f>VLOOKUP(O22,'READ ME'!$O$18:$P$21,2,TRUE)</f>
        <v>High</v>
      </c>
      <c r="Q22" s="8"/>
      <c r="R22" s="2" t="s">
        <v>228</v>
      </c>
      <c r="S22" s="2"/>
      <c r="T22" s="2"/>
      <c r="U22" s="2"/>
      <c r="V22" s="2" t="s">
        <v>228</v>
      </c>
      <c r="W22" s="3" t="s">
        <v>172</v>
      </c>
      <c r="X22" s="3">
        <v>2</v>
      </c>
      <c r="Y22" s="3">
        <v>116.6</v>
      </c>
      <c r="Z22" s="3">
        <v>7.5</v>
      </c>
      <c r="AA22" s="3">
        <v>350</v>
      </c>
      <c r="AB22" s="3">
        <v>2876.0165999999999</v>
      </c>
      <c r="AC22" s="3"/>
      <c r="AD22" s="3">
        <v>322121</v>
      </c>
      <c r="AE22" s="3">
        <v>-93.406700000000001</v>
      </c>
      <c r="AF22" s="3">
        <v>48.605460000000001</v>
      </c>
      <c r="AG22" s="3"/>
      <c r="AH22" s="3"/>
      <c r="AI22" s="3">
        <v>398</v>
      </c>
      <c r="AJ22" s="3" t="s">
        <v>79</v>
      </c>
      <c r="AK22" s="3"/>
      <c r="AL22" s="3">
        <v>133</v>
      </c>
      <c r="AM22" s="3">
        <v>100</v>
      </c>
      <c r="AN22" s="8">
        <v>128</v>
      </c>
      <c r="AO22" s="3"/>
      <c r="AP22" s="3"/>
      <c r="AQ22" s="3"/>
      <c r="AR22" s="3"/>
      <c r="AS22" s="3" t="s">
        <v>87</v>
      </c>
      <c r="AT22" s="3">
        <v>2</v>
      </c>
      <c r="AU22" s="3" t="s">
        <v>107</v>
      </c>
      <c r="AV22" s="3" t="s">
        <v>77</v>
      </c>
      <c r="AW22" s="3" t="s">
        <v>74</v>
      </c>
      <c r="AX22" s="3"/>
      <c r="AY22" s="3" t="s">
        <v>74</v>
      </c>
      <c r="AZ22" s="3">
        <v>2016</v>
      </c>
      <c r="BA22" s="3">
        <v>20180607</v>
      </c>
      <c r="BB22" s="3"/>
      <c r="BC22" s="3"/>
      <c r="BD22" s="3"/>
      <c r="BE22" s="3"/>
      <c r="BF22" s="3" t="s">
        <v>173</v>
      </c>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8" t="s">
        <v>177</v>
      </c>
    </row>
    <row r="23" spans="1:84" x14ac:dyDescent="0.25">
      <c r="A23" s="3" t="s">
        <v>73</v>
      </c>
      <c r="B23" s="3" t="s">
        <v>234</v>
      </c>
      <c r="C23" s="3">
        <v>27027</v>
      </c>
      <c r="D23" s="3"/>
      <c r="E23" s="3">
        <v>14438411</v>
      </c>
      <c r="F23" s="3" t="s">
        <v>224</v>
      </c>
      <c r="G23" s="3" t="s">
        <v>220</v>
      </c>
      <c r="H23" s="3">
        <v>28500201</v>
      </c>
      <c r="I23" s="3"/>
      <c r="J23" s="3"/>
      <c r="K23" s="3"/>
      <c r="L23" s="3"/>
      <c r="M23" s="3">
        <v>28500201</v>
      </c>
      <c r="N23" s="3" t="s">
        <v>75</v>
      </c>
      <c r="O23" s="4">
        <v>144.7796118</v>
      </c>
      <c r="P23" s="9" t="str">
        <f>VLOOKUP(O23,'READ ME'!$O$18:$P$21,2,TRUE)</f>
        <v>Low</v>
      </c>
      <c r="Q23" s="8"/>
      <c r="R23" s="2" t="s">
        <v>228</v>
      </c>
      <c r="S23" s="2"/>
      <c r="T23" s="2"/>
      <c r="U23" s="2"/>
      <c r="V23" s="2" t="s">
        <v>228</v>
      </c>
      <c r="W23" s="3" t="s">
        <v>225</v>
      </c>
      <c r="X23" s="3">
        <v>2</v>
      </c>
      <c r="Y23" s="3">
        <v>16</v>
      </c>
      <c r="Z23" s="3">
        <v>0.2</v>
      </c>
      <c r="AA23" s="3">
        <v>266</v>
      </c>
      <c r="AB23" s="3">
        <v>0.13</v>
      </c>
      <c r="AC23" s="3">
        <v>4</v>
      </c>
      <c r="AD23" s="3">
        <v>488210</v>
      </c>
      <c r="AE23" s="3">
        <v>-96.693814000000003</v>
      </c>
      <c r="AF23" s="3">
        <v>46.873646999999998</v>
      </c>
      <c r="AG23" s="3"/>
      <c r="AH23" s="3"/>
      <c r="AI23" s="3"/>
      <c r="AJ23" s="3"/>
      <c r="AK23" s="3"/>
      <c r="AL23" s="3">
        <v>151</v>
      </c>
      <c r="AM23" s="3">
        <v>300</v>
      </c>
      <c r="AN23" s="8"/>
      <c r="AO23" s="3"/>
      <c r="AP23" s="3"/>
      <c r="AQ23" s="3"/>
      <c r="AR23" s="3"/>
      <c r="AS23" s="3" t="s">
        <v>221</v>
      </c>
      <c r="AT23" s="3">
        <v>8</v>
      </c>
      <c r="AU23" s="3" t="s">
        <v>222</v>
      </c>
      <c r="AV23" s="3" t="s">
        <v>76</v>
      </c>
      <c r="AW23" s="3"/>
      <c r="AX23" s="3"/>
      <c r="AY23" s="3"/>
      <c r="AZ23" s="3">
        <v>2016</v>
      </c>
      <c r="BA23" s="3">
        <v>20190705</v>
      </c>
      <c r="BB23" s="3"/>
      <c r="BC23" s="3"/>
      <c r="BD23" s="3"/>
      <c r="BE23" s="3"/>
      <c r="BF23" s="3">
        <v>0</v>
      </c>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8" t="s">
        <v>223</v>
      </c>
    </row>
    <row r="24" spans="1:84" x14ac:dyDescent="0.25">
      <c r="A24" s="3" t="s">
        <v>73</v>
      </c>
      <c r="B24" s="3" t="s">
        <v>234</v>
      </c>
      <c r="C24" s="3">
        <v>27037</v>
      </c>
      <c r="D24" s="3"/>
      <c r="E24" s="3">
        <v>6275811</v>
      </c>
      <c r="F24" s="3">
        <v>79421613</v>
      </c>
      <c r="G24" s="3">
        <v>70479312</v>
      </c>
      <c r="H24" s="3">
        <v>102496814</v>
      </c>
      <c r="I24" s="3">
        <v>2703700011</v>
      </c>
      <c r="J24" s="3" t="s">
        <v>197</v>
      </c>
      <c r="K24" s="3" t="s">
        <v>198</v>
      </c>
      <c r="L24" s="3" t="s">
        <v>199</v>
      </c>
      <c r="M24" s="3">
        <v>30600105</v>
      </c>
      <c r="N24" s="3" t="s">
        <v>75</v>
      </c>
      <c r="O24" s="4">
        <v>112.8</v>
      </c>
      <c r="P24" s="9" t="str">
        <f>VLOOKUP(O24,'READ ME'!$O$18:$P$21,2,TRUE)</f>
        <v>Low</v>
      </c>
      <c r="Q24" s="8"/>
      <c r="R24" s="2" t="s">
        <v>228</v>
      </c>
      <c r="S24" s="2"/>
      <c r="T24" s="2"/>
      <c r="U24" s="2"/>
      <c r="V24" s="2" t="s">
        <v>228</v>
      </c>
      <c r="W24" s="3" t="s">
        <v>200</v>
      </c>
      <c r="X24" s="3">
        <v>2</v>
      </c>
      <c r="Y24" s="3">
        <v>75.8</v>
      </c>
      <c r="Z24" s="3">
        <v>3.3</v>
      </c>
      <c r="AA24" s="3">
        <v>490</v>
      </c>
      <c r="AB24" s="3">
        <v>168.4</v>
      </c>
      <c r="AC24" s="3"/>
      <c r="AD24" s="3">
        <v>324110</v>
      </c>
      <c r="AE24" s="3">
        <v>-93.039479999999998</v>
      </c>
      <c r="AF24" s="3">
        <v>44.764429999999997</v>
      </c>
      <c r="AG24" s="3"/>
      <c r="AH24" s="3"/>
      <c r="AI24" s="3"/>
      <c r="AJ24" s="3"/>
      <c r="AK24" s="3"/>
      <c r="AL24" s="3">
        <v>126</v>
      </c>
      <c r="AM24" s="3">
        <v>999</v>
      </c>
      <c r="AN24" s="8"/>
      <c r="AO24" s="3"/>
      <c r="AP24" s="3"/>
      <c r="AQ24" s="3"/>
      <c r="AR24" s="3"/>
      <c r="AS24" s="3" t="s">
        <v>87</v>
      </c>
      <c r="AT24" s="3">
        <v>2</v>
      </c>
      <c r="AU24" s="3" t="s">
        <v>107</v>
      </c>
      <c r="AV24" s="3" t="s">
        <v>77</v>
      </c>
      <c r="AW24" s="3" t="s">
        <v>74</v>
      </c>
      <c r="AX24" s="3"/>
      <c r="AY24" s="3" t="s">
        <v>74</v>
      </c>
      <c r="AZ24" s="3">
        <v>2016</v>
      </c>
      <c r="BA24" s="3">
        <v>20180607</v>
      </c>
      <c r="BB24" s="3"/>
      <c r="BC24" s="3"/>
      <c r="BD24" s="3"/>
      <c r="BE24" s="3"/>
      <c r="BF24" s="3">
        <v>55068</v>
      </c>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8" t="s">
        <v>201</v>
      </c>
    </row>
    <row r="25" spans="1:84" x14ac:dyDescent="0.25">
      <c r="A25" s="3" t="s">
        <v>73</v>
      </c>
      <c r="B25" s="3" t="s">
        <v>234</v>
      </c>
      <c r="C25" s="3">
        <v>27037</v>
      </c>
      <c r="D25" s="3"/>
      <c r="E25" s="3">
        <v>6275811</v>
      </c>
      <c r="F25" s="3">
        <v>79421713</v>
      </c>
      <c r="G25" s="3">
        <v>70479412</v>
      </c>
      <c r="H25" s="3">
        <v>102496914</v>
      </c>
      <c r="I25" s="3">
        <v>2703700011</v>
      </c>
      <c r="J25" s="3" t="s">
        <v>202</v>
      </c>
      <c r="K25" s="3" t="s">
        <v>203</v>
      </c>
      <c r="L25" s="3" t="s">
        <v>204</v>
      </c>
      <c r="M25" s="3">
        <v>30600106</v>
      </c>
      <c r="N25" s="3" t="s">
        <v>75</v>
      </c>
      <c r="O25" s="4">
        <v>150.19999999999999</v>
      </c>
      <c r="P25" s="9" t="str">
        <f>VLOOKUP(O25,'READ ME'!$O$18:$P$21,2,TRUE)</f>
        <v>Medium</v>
      </c>
      <c r="Q25" s="8"/>
      <c r="R25" s="2" t="s">
        <v>228</v>
      </c>
      <c r="S25" s="2"/>
      <c r="T25" s="2"/>
      <c r="U25" s="2"/>
      <c r="V25" s="2" t="s">
        <v>228</v>
      </c>
      <c r="W25" s="3" t="s">
        <v>200</v>
      </c>
      <c r="X25" s="3">
        <v>2</v>
      </c>
      <c r="Y25" s="3">
        <v>116.1</v>
      </c>
      <c r="Z25" s="3">
        <v>5</v>
      </c>
      <c r="AA25" s="3">
        <v>567</v>
      </c>
      <c r="AB25" s="3">
        <v>506.9</v>
      </c>
      <c r="AC25" s="3"/>
      <c r="AD25" s="3">
        <v>324110</v>
      </c>
      <c r="AE25" s="3">
        <v>-93.039479999999998</v>
      </c>
      <c r="AF25" s="3">
        <v>44.764429999999997</v>
      </c>
      <c r="AG25" s="3"/>
      <c r="AH25" s="3"/>
      <c r="AI25" s="3"/>
      <c r="AJ25" s="3"/>
      <c r="AK25" s="3"/>
      <c r="AL25" s="3">
        <v>126</v>
      </c>
      <c r="AM25" s="3">
        <v>999</v>
      </c>
      <c r="AN25" s="8"/>
      <c r="AO25" s="3"/>
      <c r="AP25" s="3"/>
      <c r="AQ25" s="3"/>
      <c r="AR25" s="3"/>
      <c r="AS25" s="3" t="s">
        <v>87</v>
      </c>
      <c r="AT25" s="3">
        <v>2</v>
      </c>
      <c r="AU25" s="3" t="s">
        <v>107</v>
      </c>
      <c r="AV25" s="3" t="s">
        <v>77</v>
      </c>
      <c r="AW25" s="3" t="s">
        <v>74</v>
      </c>
      <c r="AX25" s="3"/>
      <c r="AY25" s="3" t="s">
        <v>74</v>
      </c>
      <c r="AZ25" s="3">
        <v>2016</v>
      </c>
      <c r="BA25" s="3">
        <v>20180607</v>
      </c>
      <c r="BB25" s="3"/>
      <c r="BC25" s="3"/>
      <c r="BD25" s="3"/>
      <c r="BE25" s="3"/>
      <c r="BF25" s="3">
        <v>55068</v>
      </c>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8" t="s">
        <v>205</v>
      </c>
    </row>
    <row r="26" spans="1:84" x14ac:dyDescent="0.25">
      <c r="A26" s="3" t="s">
        <v>73</v>
      </c>
      <c r="B26" s="3" t="s">
        <v>234</v>
      </c>
      <c r="C26" s="3">
        <v>27137</v>
      </c>
      <c r="D26" s="3"/>
      <c r="E26" s="3">
        <v>6237611</v>
      </c>
      <c r="F26" s="3">
        <v>16140313</v>
      </c>
      <c r="G26" s="3">
        <v>93072012</v>
      </c>
      <c r="H26" s="3">
        <v>27138714</v>
      </c>
      <c r="I26" s="3">
        <v>2713700061</v>
      </c>
      <c r="J26" s="3" t="s">
        <v>153</v>
      </c>
      <c r="K26" s="3" t="s">
        <v>154</v>
      </c>
      <c r="L26" s="3" t="s">
        <v>155</v>
      </c>
      <c r="M26" s="3">
        <v>30302381</v>
      </c>
      <c r="N26" s="3" t="s">
        <v>75</v>
      </c>
      <c r="O26" s="4">
        <v>299.25</v>
      </c>
      <c r="P26" s="9" t="str">
        <f>VLOOKUP(O26,'READ ME'!$O$18:$P$21,2,TRUE)</f>
        <v>High</v>
      </c>
      <c r="Q26" s="8"/>
      <c r="R26" s="2" t="s">
        <v>228</v>
      </c>
      <c r="S26" s="21">
        <v>43293</v>
      </c>
      <c r="T26" s="20">
        <v>0.61</v>
      </c>
      <c r="U26" s="2">
        <v>205</v>
      </c>
      <c r="V26" s="2" t="s">
        <v>358</v>
      </c>
      <c r="W26" s="3" t="s">
        <v>134</v>
      </c>
      <c r="X26" s="3">
        <v>2</v>
      </c>
      <c r="Y26" s="3">
        <v>119</v>
      </c>
      <c r="Z26" s="3">
        <v>8.8000000000000007</v>
      </c>
      <c r="AA26" s="3">
        <v>105</v>
      </c>
      <c r="AB26" s="3">
        <v>3750</v>
      </c>
      <c r="AC26" s="3"/>
      <c r="AD26" s="3">
        <v>212210</v>
      </c>
      <c r="AE26" s="3">
        <v>-92.967270999999997</v>
      </c>
      <c r="AF26" s="3">
        <v>47.476830999999997</v>
      </c>
      <c r="AG26" s="3"/>
      <c r="AH26" s="3"/>
      <c r="AI26" s="3">
        <v>952</v>
      </c>
      <c r="AJ26" s="3" t="s">
        <v>78</v>
      </c>
      <c r="AK26" s="3" t="s">
        <v>98</v>
      </c>
      <c r="AL26" s="3">
        <v>153</v>
      </c>
      <c r="AM26" s="3">
        <v>999</v>
      </c>
      <c r="AN26" s="8" t="s">
        <v>135</v>
      </c>
      <c r="AO26" s="3"/>
      <c r="AP26" s="3"/>
      <c r="AQ26" s="3"/>
      <c r="AR26" s="3"/>
      <c r="AS26" s="3" t="s">
        <v>87</v>
      </c>
      <c r="AT26" s="3">
        <v>4</v>
      </c>
      <c r="AU26" s="3" t="s">
        <v>107</v>
      </c>
      <c r="AV26" s="3" t="s">
        <v>77</v>
      </c>
      <c r="AW26" s="3" t="s">
        <v>74</v>
      </c>
      <c r="AX26" s="3"/>
      <c r="AY26" s="3" t="s">
        <v>74</v>
      </c>
      <c r="AZ26" s="3">
        <v>2016</v>
      </c>
      <c r="BA26" s="3">
        <v>20180607</v>
      </c>
      <c r="BB26" s="3"/>
      <c r="BC26" s="3"/>
      <c r="BD26" s="3"/>
      <c r="BE26" s="3"/>
      <c r="BF26" s="3">
        <v>55746</v>
      </c>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8"/>
    </row>
    <row r="27" spans="1:84" x14ac:dyDescent="0.25">
      <c r="A27" s="3" t="s">
        <v>73</v>
      </c>
      <c r="B27" s="3" t="s">
        <v>234</v>
      </c>
      <c r="C27" s="3">
        <v>27137</v>
      </c>
      <c r="D27" s="3"/>
      <c r="E27" s="3">
        <v>6237611</v>
      </c>
      <c r="F27" s="3">
        <v>16140313</v>
      </c>
      <c r="G27" s="3">
        <v>15747312</v>
      </c>
      <c r="H27" s="3">
        <v>27138714</v>
      </c>
      <c r="I27" s="3">
        <v>2713700061</v>
      </c>
      <c r="J27" s="3" t="s">
        <v>153</v>
      </c>
      <c r="K27" s="3" t="s">
        <v>156</v>
      </c>
      <c r="L27" s="3" t="s">
        <v>155</v>
      </c>
      <c r="M27" s="3">
        <v>30302381</v>
      </c>
      <c r="N27" s="3" t="s">
        <v>75</v>
      </c>
      <c r="O27" s="4">
        <v>299.25</v>
      </c>
      <c r="P27" s="9" t="str">
        <f>VLOOKUP(O27,'READ ME'!$O$18:$P$21,2,TRUE)</f>
        <v>High</v>
      </c>
      <c r="Q27" s="8"/>
      <c r="R27" s="2" t="s">
        <v>228</v>
      </c>
      <c r="S27" s="21">
        <v>43293</v>
      </c>
      <c r="T27" s="20">
        <v>0.61</v>
      </c>
      <c r="U27" s="2">
        <v>205</v>
      </c>
      <c r="V27" s="2" t="s">
        <v>358</v>
      </c>
      <c r="W27" s="3" t="s">
        <v>134</v>
      </c>
      <c r="X27" s="3">
        <v>2</v>
      </c>
      <c r="Y27" s="3">
        <v>119</v>
      </c>
      <c r="Z27" s="3">
        <v>8.8000000000000007</v>
      </c>
      <c r="AA27" s="3">
        <v>100</v>
      </c>
      <c r="AB27" s="3">
        <v>3750</v>
      </c>
      <c r="AC27" s="3"/>
      <c r="AD27" s="3">
        <v>212210</v>
      </c>
      <c r="AE27" s="3">
        <v>-92.967270999999997</v>
      </c>
      <c r="AF27" s="3">
        <v>47.476830999999997</v>
      </c>
      <c r="AG27" s="3"/>
      <c r="AH27" s="3"/>
      <c r="AI27" s="3">
        <v>952</v>
      </c>
      <c r="AJ27" s="3" t="s">
        <v>78</v>
      </c>
      <c r="AK27" s="3" t="s">
        <v>98</v>
      </c>
      <c r="AL27" s="3">
        <v>153</v>
      </c>
      <c r="AM27" s="3">
        <v>999</v>
      </c>
      <c r="AN27" s="8" t="s">
        <v>135</v>
      </c>
      <c r="AO27" s="3"/>
      <c r="AP27" s="3"/>
      <c r="AQ27" s="3"/>
      <c r="AR27" s="3"/>
      <c r="AS27" s="3" t="s">
        <v>87</v>
      </c>
      <c r="AT27" s="3">
        <v>4</v>
      </c>
      <c r="AU27" s="3" t="s">
        <v>107</v>
      </c>
      <c r="AV27" s="3" t="s">
        <v>77</v>
      </c>
      <c r="AW27" s="3" t="s">
        <v>74</v>
      </c>
      <c r="AX27" s="3"/>
      <c r="AY27" s="3" t="s">
        <v>74</v>
      </c>
      <c r="AZ27" s="3">
        <v>2016</v>
      </c>
      <c r="BA27" s="3">
        <v>20180607</v>
      </c>
      <c r="BB27" s="3"/>
      <c r="BC27" s="3"/>
      <c r="BD27" s="3"/>
      <c r="BE27" s="3"/>
      <c r="BF27" s="3">
        <v>55746</v>
      </c>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8"/>
    </row>
    <row r="28" spans="1:84" x14ac:dyDescent="0.25">
      <c r="A28" s="3" t="s">
        <v>73</v>
      </c>
      <c r="B28" s="3" t="s">
        <v>234</v>
      </c>
      <c r="C28" s="3">
        <v>27137</v>
      </c>
      <c r="D28" s="3"/>
      <c r="E28" s="3">
        <v>6237611</v>
      </c>
      <c r="F28" s="3">
        <v>16140313</v>
      </c>
      <c r="G28" s="3">
        <v>93071912</v>
      </c>
      <c r="H28" s="3">
        <v>27138714</v>
      </c>
      <c r="I28" s="3">
        <v>2713700061</v>
      </c>
      <c r="J28" s="3" t="s">
        <v>153</v>
      </c>
      <c r="K28" s="3" t="s">
        <v>157</v>
      </c>
      <c r="L28" s="3" t="s">
        <v>155</v>
      </c>
      <c r="M28" s="3">
        <v>30302381</v>
      </c>
      <c r="N28" s="3" t="s">
        <v>75</v>
      </c>
      <c r="O28" s="4">
        <v>299.25</v>
      </c>
      <c r="P28" s="9" t="str">
        <f>VLOOKUP(O28,'READ ME'!$O$18:$P$21,2,TRUE)</f>
        <v>High</v>
      </c>
      <c r="Q28" s="8"/>
      <c r="R28" s="2" t="s">
        <v>228</v>
      </c>
      <c r="S28" s="21">
        <v>43293</v>
      </c>
      <c r="T28" s="20">
        <v>0.61</v>
      </c>
      <c r="U28" s="2">
        <v>205</v>
      </c>
      <c r="V28" s="2" t="s">
        <v>358</v>
      </c>
      <c r="W28" s="3" t="s">
        <v>134</v>
      </c>
      <c r="X28" s="3">
        <v>2</v>
      </c>
      <c r="Y28" s="3">
        <v>119</v>
      </c>
      <c r="Z28" s="3">
        <v>8.8000000000000007</v>
      </c>
      <c r="AA28" s="3">
        <v>120</v>
      </c>
      <c r="AB28" s="3">
        <v>3750</v>
      </c>
      <c r="AC28" s="3"/>
      <c r="AD28" s="3">
        <v>212210</v>
      </c>
      <c r="AE28" s="3">
        <v>-92.967270999999997</v>
      </c>
      <c r="AF28" s="3">
        <v>47.476830999999997</v>
      </c>
      <c r="AG28" s="3"/>
      <c r="AH28" s="3"/>
      <c r="AI28" s="3">
        <v>952</v>
      </c>
      <c r="AJ28" s="3" t="s">
        <v>78</v>
      </c>
      <c r="AK28" s="3" t="s">
        <v>98</v>
      </c>
      <c r="AL28" s="3">
        <v>153</v>
      </c>
      <c r="AM28" s="3">
        <v>999</v>
      </c>
      <c r="AN28" s="8" t="s">
        <v>135</v>
      </c>
      <c r="AO28" s="3"/>
      <c r="AP28" s="3"/>
      <c r="AQ28" s="3"/>
      <c r="AR28" s="3"/>
      <c r="AS28" s="3" t="s">
        <v>87</v>
      </c>
      <c r="AT28" s="3">
        <v>4</v>
      </c>
      <c r="AU28" s="3" t="s">
        <v>107</v>
      </c>
      <c r="AV28" s="3" t="s">
        <v>77</v>
      </c>
      <c r="AW28" s="3" t="s">
        <v>74</v>
      </c>
      <c r="AX28" s="3"/>
      <c r="AY28" s="3" t="s">
        <v>74</v>
      </c>
      <c r="AZ28" s="3">
        <v>2016</v>
      </c>
      <c r="BA28" s="3">
        <v>20180607</v>
      </c>
      <c r="BB28" s="3"/>
      <c r="BC28" s="3"/>
      <c r="BD28" s="3"/>
      <c r="BE28" s="3"/>
      <c r="BF28" s="3">
        <v>55746</v>
      </c>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8"/>
    </row>
    <row r="29" spans="1:84" x14ac:dyDescent="0.25">
      <c r="A29" s="3" t="s">
        <v>73</v>
      </c>
      <c r="B29" s="3" t="s">
        <v>234</v>
      </c>
      <c r="C29" s="3">
        <v>27137</v>
      </c>
      <c r="D29" s="3"/>
      <c r="E29" s="3">
        <v>6237611</v>
      </c>
      <c r="F29" s="3">
        <v>16140313</v>
      </c>
      <c r="G29" s="3">
        <v>93072812</v>
      </c>
      <c r="H29" s="3">
        <v>27138714</v>
      </c>
      <c r="I29" s="3">
        <v>2713700061</v>
      </c>
      <c r="J29" s="3" t="s">
        <v>153</v>
      </c>
      <c r="K29" s="3" t="s">
        <v>158</v>
      </c>
      <c r="L29" s="3" t="s">
        <v>155</v>
      </c>
      <c r="M29" s="3">
        <v>30302381</v>
      </c>
      <c r="N29" s="3" t="s">
        <v>75</v>
      </c>
      <c r="O29" s="4">
        <v>299.25</v>
      </c>
      <c r="P29" s="9" t="str">
        <f>VLOOKUP(O29,'READ ME'!$O$18:$P$21,2,TRUE)</f>
        <v>High</v>
      </c>
      <c r="Q29" s="8"/>
      <c r="R29" s="2" t="s">
        <v>228</v>
      </c>
      <c r="S29" s="21">
        <v>43293</v>
      </c>
      <c r="T29" s="20">
        <v>0.61</v>
      </c>
      <c r="U29" s="2">
        <v>205</v>
      </c>
      <c r="V29" s="2" t="s">
        <v>358</v>
      </c>
      <c r="W29" s="3" t="s">
        <v>134</v>
      </c>
      <c r="X29" s="3">
        <v>2</v>
      </c>
      <c r="Y29" s="3">
        <v>119</v>
      </c>
      <c r="Z29" s="3">
        <v>8.8000000000000007</v>
      </c>
      <c r="AA29" s="3">
        <v>115</v>
      </c>
      <c r="AB29" s="3">
        <v>3750</v>
      </c>
      <c r="AC29" s="3"/>
      <c r="AD29" s="3">
        <v>212210</v>
      </c>
      <c r="AE29" s="3">
        <v>-92.967270999999997</v>
      </c>
      <c r="AF29" s="3">
        <v>47.476830999999997</v>
      </c>
      <c r="AG29" s="3"/>
      <c r="AH29" s="3"/>
      <c r="AI29" s="3">
        <v>952</v>
      </c>
      <c r="AJ29" s="3" t="s">
        <v>78</v>
      </c>
      <c r="AK29" s="3" t="s">
        <v>98</v>
      </c>
      <c r="AL29" s="3">
        <v>153</v>
      </c>
      <c r="AM29" s="3">
        <v>999</v>
      </c>
      <c r="AN29" s="8" t="s">
        <v>135</v>
      </c>
      <c r="AO29" s="3"/>
      <c r="AP29" s="3"/>
      <c r="AQ29" s="3"/>
      <c r="AR29" s="3"/>
      <c r="AS29" s="3" t="s">
        <v>87</v>
      </c>
      <c r="AT29" s="3">
        <v>4</v>
      </c>
      <c r="AU29" s="3" t="s">
        <v>107</v>
      </c>
      <c r="AV29" s="3" t="s">
        <v>77</v>
      </c>
      <c r="AW29" s="3" t="s">
        <v>74</v>
      </c>
      <c r="AX29" s="3"/>
      <c r="AY29" s="3" t="s">
        <v>74</v>
      </c>
      <c r="AZ29" s="3">
        <v>2016</v>
      </c>
      <c r="BA29" s="3">
        <v>20180607</v>
      </c>
      <c r="BB29" s="3"/>
      <c r="BC29" s="3"/>
      <c r="BD29" s="3"/>
      <c r="BE29" s="3"/>
      <c r="BF29" s="3">
        <v>55746</v>
      </c>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8"/>
    </row>
    <row r="30" spans="1:84" x14ac:dyDescent="0.25">
      <c r="A30" s="3" t="s">
        <v>73</v>
      </c>
      <c r="B30" s="3" t="s">
        <v>234</v>
      </c>
      <c r="C30" s="3">
        <v>27137</v>
      </c>
      <c r="D30" s="3"/>
      <c r="E30" s="3">
        <v>6237611</v>
      </c>
      <c r="F30" s="3">
        <v>16144213</v>
      </c>
      <c r="G30" s="3">
        <v>93073712</v>
      </c>
      <c r="H30" s="3">
        <v>27244814</v>
      </c>
      <c r="I30" s="3">
        <v>2713700061</v>
      </c>
      <c r="J30" s="3" t="s">
        <v>131</v>
      </c>
      <c r="K30" s="3" t="s">
        <v>132</v>
      </c>
      <c r="L30" s="3" t="s">
        <v>133</v>
      </c>
      <c r="M30" s="3">
        <v>30302381</v>
      </c>
      <c r="N30" s="3" t="s">
        <v>75</v>
      </c>
      <c r="O30" s="4">
        <v>440.5</v>
      </c>
      <c r="P30" s="9" t="str">
        <f>VLOOKUP(O30,'READ ME'!$O$18:$P$21,2,TRUE)</f>
        <v>High</v>
      </c>
      <c r="Q30" s="8"/>
      <c r="R30" s="2" t="s">
        <v>228</v>
      </c>
      <c r="S30" s="21">
        <v>43842</v>
      </c>
      <c r="T30" s="20">
        <v>0.48</v>
      </c>
      <c r="U30" s="2">
        <v>205</v>
      </c>
      <c r="V30" s="2" t="s">
        <v>358</v>
      </c>
      <c r="W30" s="3" t="s">
        <v>134</v>
      </c>
      <c r="X30" s="3">
        <v>2</v>
      </c>
      <c r="Y30" s="3">
        <v>119</v>
      </c>
      <c r="Z30" s="3">
        <v>8.8000000000000007</v>
      </c>
      <c r="AA30" s="3">
        <v>100</v>
      </c>
      <c r="AB30" s="3">
        <v>3750</v>
      </c>
      <c r="AC30" s="3"/>
      <c r="AD30" s="3">
        <v>212210</v>
      </c>
      <c r="AE30" s="3">
        <v>-92.967270999999997</v>
      </c>
      <c r="AF30" s="3">
        <v>47.476830999999997</v>
      </c>
      <c r="AG30" s="3"/>
      <c r="AH30" s="3"/>
      <c r="AI30" s="3">
        <v>952</v>
      </c>
      <c r="AJ30" s="3" t="s">
        <v>78</v>
      </c>
      <c r="AK30" s="3" t="s">
        <v>98</v>
      </c>
      <c r="AL30" s="3">
        <v>153</v>
      </c>
      <c r="AM30" s="3">
        <v>999</v>
      </c>
      <c r="AN30" s="8" t="s">
        <v>135</v>
      </c>
      <c r="AO30" s="3"/>
      <c r="AP30" s="3"/>
      <c r="AQ30" s="3"/>
      <c r="AR30" s="3"/>
      <c r="AS30" s="3" t="s">
        <v>87</v>
      </c>
      <c r="AT30" s="3">
        <v>4</v>
      </c>
      <c r="AU30" s="3" t="s">
        <v>107</v>
      </c>
      <c r="AV30" s="3" t="s">
        <v>77</v>
      </c>
      <c r="AW30" s="3" t="s">
        <v>74</v>
      </c>
      <c r="AX30" s="3"/>
      <c r="AY30" s="3" t="s">
        <v>74</v>
      </c>
      <c r="AZ30" s="3">
        <v>2016</v>
      </c>
      <c r="BA30" s="3">
        <v>20180607</v>
      </c>
      <c r="BB30" s="3"/>
      <c r="BC30" s="3"/>
      <c r="BD30" s="3"/>
      <c r="BE30" s="3"/>
      <c r="BF30" s="3">
        <v>55746</v>
      </c>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8"/>
    </row>
    <row r="31" spans="1:84" x14ac:dyDescent="0.25">
      <c r="A31" s="3" t="s">
        <v>73</v>
      </c>
      <c r="B31" s="3" t="s">
        <v>234</v>
      </c>
      <c r="C31" s="3">
        <v>27137</v>
      </c>
      <c r="D31" s="3"/>
      <c r="E31" s="3">
        <v>6237611</v>
      </c>
      <c r="F31" s="3">
        <v>16144213</v>
      </c>
      <c r="G31" s="3">
        <v>15746512</v>
      </c>
      <c r="H31" s="3">
        <v>27244814</v>
      </c>
      <c r="I31" s="3">
        <v>2713700061</v>
      </c>
      <c r="J31" s="3" t="s">
        <v>131</v>
      </c>
      <c r="K31" s="3" t="s">
        <v>136</v>
      </c>
      <c r="L31" s="3" t="s">
        <v>133</v>
      </c>
      <c r="M31" s="3">
        <v>30302381</v>
      </c>
      <c r="N31" s="3" t="s">
        <v>75</v>
      </c>
      <c r="O31" s="4">
        <v>440.5</v>
      </c>
      <c r="P31" s="9" t="str">
        <f>VLOOKUP(O31,'READ ME'!$O$18:$P$21,2,TRUE)</f>
        <v>High</v>
      </c>
      <c r="Q31" s="8"/>
      <c r="R31" s="2" t="s">
        <v>228</v>
      </c>
      <c r="S31" s="21">
        <v>43842</v>
      </c>
      <c r="T31" s="20">
        <v>0.48</v>
      </c>
      <c r="U31" s="2">
        <v>205</v>
      </c>
      <c r="V31" s="2" t="s">
        <v>358</v>
      </c>
      <c r="W31" s="3" t="s">
        <v>134</v>
      </c>
      <c r="X31" s="3">
        <v>2</v>
      </c>
      <c r="Y31" s="3">
        <v>119</v>
      </c>
      <c r="Z31" s="3">
        <v>8.8000000000000007</v>
      </c>
      <c r="AA31" s="3">
        <v>120</v>
      </c>
      <c r="AB31" s="3">
        <v>3750</v>
      </c>
      <c r="AC31" s="3"/>
      <c r="AD31" s="3">
        <v>212210</v>
      </c>
      <c r="AE31" s="3">
        <v>-92.967270999999997</v>
      </c>
      <c r="AF31" s="3">
        <v>47.476830999999997</v>
      </c>
      <c r="AG31" s="3"/>
      <c r="AH31" s="3"/>
      <c r="AI31" s="3">
        <v>952</v>
      </c>
      <c r="AJ31" s="3" t="s">
        <v>78</v>
      </c>
      <c r="AK31" s="3" t="s">
        <v>98</v>
      </c>
      <c r="AL31" s="3">
        <v>153</v>
      </c>
      <c r="AM31" s="3">
        <v>999</v>
      </c>
      <c r="AN31" s="8" t="s">
        <v>135</v>
      </c>
      <c r="AO31" s="3"/>
      <c r="AP31" s="3"/>
      <c r="AQ31" s="3"/>
      <c r="AR31" s="3"/>
      <c r="AS31" s="3" t="s">
        <v>87</v>
      </c>
      <c r="AT31" s="3">
        <v>4</v>
      </c>
      <c r="AU31" s="3" t="s">
        <v>107</v>
      </c>
      <c r="AV31" s="3" t="s">
        <v>77</v>
      </c>
      <c r="AW31" s="3" t="s">
        <v>74</v>
      </c>
      <c r="AX31" s="3"/>
      <c r="AY31" s="3" t="s">
        <v>74</v>
      </c>
      <c r="AZ31" s="3">
        <v>2016</v>
      </c>
      <c r="BA31" s="3">
        <v>20180607</v>
      </c>
      <c r="BB31" s="3"/>
      <c r="BC31" s="3"/>
      <c r="BD31" s="3"/>
      <c r="BE31" s="3"/>
      <c r="BF31" s="3">
        <v>55746</v>
      </c>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8"/>
    </row>
    <row r="32" spans="1:84" x14ac:dyDescent="0.25">
      <c r="A32" s="3" t="s">
        <v>73</v>
      </c>
      <c r="B32" s="3" t="s">
        <v>234</v>
      </c>
      <c r="C32" s="3">
        <v>27137</v>
      </c>
      <c r="D32" s="3"/>
      <c r="E32" s="3">
        <v>6237611</v>
      </c>
      <c r="F32" s="3">
        <v>16144213</v>
      </c>
      <c r="G32" s="3">
        <v>93074112</v>
      </c>
      <c r="H32" s="3">
        <v>27244814</v>
      </c>
      <c r="I32" s="3">
        <v>2713700061</v>
      </c>
      <c r="J32" s="3" t="s">
        <v>131</v>
      </c>
      <c r="K32" s="3" t="s">
        <v>137</v>
      </c>
      <c r="L32" s="3" t="s">
        <v>133</v>
      </c>
      <c r="M32" s="3">
        <v>30302381</v>
      </c>
      <c r="N32" s="3" t="s">
        <v>75</v>
      </c>
      <c r="O32" s="4">
        <v>440.5</v>
      </c>
      <c r="P32" s="9" t="str">
        <f>VLOOKUP(O32,'READ ME'!$O$18:$P$21,2,TRUE)</f>
        <v>High</v>
      </c>
      <c r="Q32" s="8"/>
      <c r="R32" s="2" t="s">
        <v>228</v>
      </c>
      <c r="S32" s="21">
        <v>43842</v>
      </c>
      <c r="T32" s="20">
        <v>0.48</v>
      </c>
      <c r="U32" s="2">
        <v>205</v>
      </c>
      <c r="V32" s="2" t="s">
        <v>358</v>
      </c>
      <c r="W32" s="3" t="s">
        <v>134</v>
      </c>
      <c r="X32" s="3">
        <v>2</v>
      </c>
      <c r="Y32" s="3">
        <v>119</v>
      </c>
      <c r="Z32" s="3">
        <v>8.8000000000000007</v>
      </c>
      <c r="AA32" s="3">
        <v>115</v>
      </c>
      <c r="AB32" s="3">
        <v>3750</v>
      </c>
      <c r="AC32" s="3"/>
      <c r="AD32" s="3">
        <v>212210</v>
      </c>
      <c r="AE32" s="3">
        <v>-92.967270999999997</v>
      </c>
      <c r="AF32" s="3">
        <v>47.476830999999997</v>
      </c>
      <c r="AG32" s="3"/>
      <c r="AH32" s="3"/>
      <c r="AI32" s="3">
        <v>952</v>
      </c>
      <c r="AJ32" s="3" t="s">
        <v>78</v>
      </c>
      <c r="AK32" s="3" t="s">
        <v>98</v>
      </c>
      <c r="AL32" s="3">
        <v>153</v>
      </c>
      <c r="AM32" s="3">
        <v>999</v>
      </c>
      <c r="AN32" s="8" t="s">
        <v>135</v>
      </c>
      <c r="AO32" s="3"/>
      <c r="AP32" s="3"/>
      <c r="AQ32" s="3"/>
      <c r="AR32" s="3"/>
      <c r="AS32" s="3" t="s">
        <v>87</v>
      </c>
      <c r="AT32" s="3">
        <v>4</v>
      </c>
      <c r="AU32" s="3" t="s">
        <v>107</v>
      </c>
      <c r="AV32" s="3" t="s">
        <v>77</v>
      </c>
      <c r="AW32" s="3" t="s">
        <v>74</v>
      </c>
      <c r="AX32" s="3"/>
      <c r="AY32" s="3" t="s">
        <v>74</v>
      </c>
      <c r="AZ32" s="3">
        <v>2016</v>
      </c>
      <c r="BA32" s="3">
        <v>20180607</v>
      </c>
      <c r="BB32" s="3"/>
      <c r="BC32" s="3"/>
      <c r="BD32" s="3"/>
      <c r="BE32" s="3"/>
      <c r="BF32" s="3">
        <v>55746</v>
      </c>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8"/>
    </row>
    <row r="33" spans="1:84" x14ac:dyDescent="0.25">
      <c r="A33" s="3" t="s">
        <v>73</v>
      </c>
      <c r="B33" s="3" t="s">
        <v>234</v>
      </c>
      <c r="C33" s="3">
        <v>27137</v>
      </c>
      <c r="D33" s="3"/>
      <c r="E33" s="3">
        <v>6237611</v>
      </c>
      <c r="F33" s="3">
        <v>16144213</v>
      </c>
      <c r="G33" s="3">
        <v>93076212</v>
      </c>
      <c r="H33" s="3">
        <v>27244814</v>
      </c>
      <c r="I33" s="3">
        <v>2713700061</v>
      </c>
      <c r="J33" s="3" t="s">
        <v>131</v>
      </c>
      <c r="K33" s="3" t="s">
        <v>138</v>
      </c>
      <c r="L33" s="3" t="s">
        <v>133</v>
      </c>
      <c r="M33" s="3">
        <v>30302381</v>
      </c>
      <c r="N33" s="3" t="s">
        <v>75</v>
      </c>
      <c r="O33" s="4">
        <v>440.5</v>
      </c>
      <c r="P33" s="9" t="str">
        <f>VLOOKUP(O33,'READ ME'!$O$18:$P$21,2,TRUE)</f>
        <v>High</v>
      </c>
      <c r="Q33" s="8"/>
      <c r="R33" s="2" t="s">
        <v>228</v>
      </c>
      <c r="S33" s="21">
        <v>43842</v>
      </c>
      <c r="T33" s="20">
        <v>0.48</v>
      </c>
      <c r="U33" s="2">
        <v>205</v>
      </c>
      <c r="V33" s="2" t="s">
        <v>358</v>
      </c>
      <c r="W33" s="3" t="s">
        <v>134</v>
      </c>
      <c r="X33" s="3">
        <v>2</v>
      </c>
      <c r="Y33" s="3">
        <v>119</v>
      </c>
      <c r="Z33" s="3">
        <v>8.8000000000000007</v>
      </c>
      <c r="AA33" s="3">
        <v>105</v>
      </c>
      <c r="AB33" s="3">
        <v>3750</v>
      </c>
      <c r="AC33" s="3"/>
      <c r="AD33" s="3">
        <v>212210</v>
      </c>
      <c r="AE33" s="3">
        <v>-92.967270999999997</v>
      </c>
      <c r="AF33" s="3">
        <v>47.476830999999997</v>
      </c>
      <c r="AG33" s="3"/>
      <c r="AH33" s="3"/>
      <c r="AI33" s="3">
        <v>952</v>
      </c>
      <c r="AJ33" s="3" t="s">
        <v>78</v>
      </c>
      <c r="AK33" s="3" t="s">
        <v>98</v>
      </c>
      <c r="AL33" s="3">
        <v>153</v>
      </c>
      <c r="AM33" s="3">
        <v>999</v>
      </c>
      <c r="AN33" s="8" t="s">
        <v>135</v>
      </c>
      <c r="AO33" s="3"/>
      <c r="AP33" s="3"/>
      <c r="AQ33" s="3"/>
      <c r="AR33" s="3"/>
      <c r="AS33" s="3" t="s">
        <v>87</v>
      </c>
      <c r="AT33" s="3">
        <v>4</v>
      </c>
      <c r="AU33" s="3" t="s">
        <v>107</v>
      </c>
      <c r="AV33" s="3" t="s">
        <v>77</v>
      </c>
      <c r="AW33" s="3" t="s">
        <v>74</v>
      </c>
      <c r="AX33" s="3"/>
      <c r="AY33" s="3" t="s">
        <v>74</v>
      </c>
      <c r="AZ33" s="3">
        <v>2016</v>
      </c>
      <c r="BA33" s="3">
        <v>20180607</v>
      </c>
      <c r="BB33" s="3"/>
      <c r="BC33" s="3"/>
      <c r="BD33" s="3"/>
      <c r="BE33" s="3"/>
      <c r="BF33" s="3">
        <v>55746</v>
      </c>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8"/>
    </row>
    <row r="34" spans="1:84" x14ac:dyDescent="0.25">
      <c r="A34" s="3" t="s">
        <v>73</v>
      </c>
      <c r="B34" s="3" t="s">
        <v>234</v>
      </c>
      <c r="C34" s="3">
        <v>27137</v>
      </c>
      <c r="D34" s="3"/>
      <c r="E34" s="3">
        <v>6237611</v>
      </c>
      <c r="F34" s="3">
        <v>16144613</v>
      </c>
      <c r="G34" s="3">
        <v>93068912</v>
      </c>
      <c r="H34" s="3">
        <v>27244314</v>
      </c>
      <c r="I34" s="3">
        <v>2713700061</v>
      </c>
      <c r="J34" s="3" t="s">
        <v>159</v>
      </c>
      <c r="K34" s="3" t="s">
        <v>127</v>
      </c>
      <c r="L34" s="3" t="s">
        <v>160</v>
      </c>
      <c r="M34" s="3">
        <v>30302381</v>
      </c>
      <c r="N34" s="3" t="s">
        <v>75</v>
      </c>
      <c r="O34" s="4">
        <v>338.5</v>
      </c>
      <c r="P34" s="9" t="str">
        <f>VLOOKUP(O34,'READ ME'!$O$18:$P$21,2,TRUE)</f>
        <v>High</v>
      </c>
      <c r="Q34" s="8"/>
      <c r="R34" s="2" t="s">
        <v>228</v>
      </c>
      <c r="S34" s="21">
        <v>44024</v>
      </c>
      <c r="T34" s="20">
        <v>0.54</v>
      </c>
      <c r="U34" s="2">
        <v>205</v>
      </c>
      <c r="V34" s="2" t="s">
        <v>358</v>
      </c>
      <c r="W34" s="3" t="s">
        <v>134</v>
      </c>
      <c r="X34" s="3">
        <v>2</v>
      </c>
      <c r="Y34" s="3">
        <v>119</v>
      </c>
      <c r="Z34" s="3">
        <v>8.8000000000000007</v>
      </c>
      <c r="AA34" s="3">
        <v>120</v>
      </c>
      <c r="AB34" s="3">
        <v>3750</v>
      </c>
      <c r="AC34" s="3"/>
      <c r="AD34" s="3">
        <v>212210</v>
      </c>
      <c r="AE34" s="3">
        <v>-92.967270999999997</v>
      </c>
      <c r="AF34" s="3">
        <v>47.476830999999997</v>
      </c>
      <c r="AG34" s="3"/>
      <c r="AH34" s="3"/>
      <c r="AI34" s="3">
        <v>952</v>
      </c>
      <c r="AJ34" s="3" t="s">
        <v>78</v>
      </c>
      <c r="AK34" s="3" t="s">
        <v>98</v>
      </c>
      <c r="AL34" s="3">
        <v>153</v>
      </c>
      <c r="AM34" s="3">
        <v>999</v>
      </c>
      <c r="AN34" s="8" t="s">
        <v>135</v>
      </c>
      <c r="AO34" s="3"/>
      <c r="AP34" s="3"/>
      <c r="AQ34" s="3"/>
      <c r="AR34" s="3"/>
      <c r="AS34" s="3" t="s">
        <v>87</v>
      </c>
      <c r="AT34" s="3">
        <v>4</v>
      </c>
      <c r="AU34" s="3" t="s">
        <v>107</v>
      </c>
      <c r="AV34" s="3" t="s">
        <v>77</v>
      </c>
      <c r="AW34" s="3" t="s">
        <v>74</v>
      </c>
      <c r="AX34" s="3"/>
      <c r="AY34" s="3" t="s">
        <v>74</v>
      </c>
      <c r="AZ34" s="3">
        <v>2016</v>
      </c>
      <c r="BA34" s="3">
        <v>20180607</v>
      </c>
      <c r="BB34" s="3"/>
      <c r="BC34" s="3"/>
      <c r="BD34" s="3"/>
      <c r="BE34" s="3"/>
      <c r="BF34" s="3">
        <v>55746</v>
      </c>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8"/>
    </row>
    <row r="35" spans="1:84" x14ac:dyDescent="0.25">
      <c r="A35" s="3" t="s">
        <v>73</v>
      </c>
      <c r="B35" s="3" t="s">
        <v>234</v>
      </c>
      <c r="C35" s="3">
        <v>27137</v>
      </c>
      <c r="D35" s="3"/>
      <c r="E35" s="3">
        <v>6237611</v>
      </c>
      <c r="F35" s="3">
        <v>16144613</v>
      </c>
      <c r="G35" s="3">
        <v>15747412</v>
      </c>
      <c r="H35" s="3">
        <v>27244314</v>
      </c>
      <c r="I35" s="3">
        <v>2713700061</v>
      </c>
      <c r="J35" s="3" t="s">
        <v>159</v>
      </c>
      <c r="K35" s="3" t="s">
        <v>161</v>
      </c>
      <c r="L35" s="3" t="s">
        <v>160</v>
      </c>
      <c r="M35" s="3">
        <v>30302381</v>
      </c>
      <c r="N35" s="3" t="s">
        <v>75</v>
      </c>
      <c r="O35" s="4">
        <v>338.5</v>
      </c>
      <c r="P35" s="9" t="str">
        <f>VLOOKUP(O35,'READ ME'!$O$18:$P$21,2,TRUE)</f>
        <v>High</v>
      </c>
      <c r="Q35" s="8"/>
      <c r="R35" s="2" t="s">
        <v>228</v>
      </c>
      <c r="S35" s="21">
        <v>44024</v>
      </c>
      <c r="T35" s="20">
        <v>0.54</v>
      </c>
      <c r="U35" s="2">
        <v>205</v>
      </c>
      <c r="V35" s="2" t="s">
        <v>358</v>
      </c>
      <c r="W35" s="3" t="s">
        <v>134</v>
      </c>
      <c r="X35" s="3">
        <v>2</v>
      </c>
      <c r="Y35" s="3">
        <v>119</v>
      </c>
      <c r="Z35" s="3">
        <v>8.8000000000000007</v>
      </c>
      <c r="AA35" s="3">
        <v>100</v>
      </c>
      <c r="AB35" s="3">
        <v>3750</v>
      </c>
      <c r="AC35" s="3"/>
      <c r="AD35" s="3">
        <v>212210</v>
      </c>
      <c r="AE35" s="3">
        <v>-92.967270999999997</v>
      </c>
      <c r="AF35" s="3">
        <v>47.476830999999997</v>
      </c>
      <c r="AG35" s="3"/>
      <c r="AH35" s="3"/>
      <c r="AI35" s="3">
        <v>952</v>
      </c>
      <c r="AJ35" s="3" t="s">
        <v>78</v>
      </c>
      <c r="AK35" s="3" t="s">
        <v>98</v>
      </c>
      <c r="AL35" s="3">
        <v>153</v>
      </c>
      <c r="AM35" s="3">
        <v>999</v>
      </c>
      <c r="AN35" s="8" t="s">
        <v>135</v>
      </c>
      <c r="AO35" s="3"/>
      <c r="AP35" s="3"/>
      <c r="AQ35" s="3"/>
      <c r="AR35" s="3"/>
      <c r="AS35" s="3" t="s">
        <v>87</v>
      </c>
      <c r="AT35" s="3">
        <v>4</v>
      </c>
      <c r="AU35" s="3" t="s">
        <v>107</v>
      </c>
      <c r="AV35" s="3" t="s">
        <v>77</v>
      </c>
      <c r="AW35" s="3" t="s">
        <v>74</v>
      </c>
      <c r="AX35" s="3"/>
      <c r="AY35" s="3" t="s">
        <v>74</v>
      </c>
      <c r="AZ35" s="3">
        <v>2016</v>
      </c>
      <c r="BA35" s="3">
        <v>20180607</v>
      </c>
      <c r="BB35" s="3"/>
      <c r="BC35" s="3"/>
      <c r="BD35" s="3"/>
      <c r="BE35" s="3"/>
      <c r="BF35" s="3">
        <v>55746</v>
      </c>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8"/>
    </row>
    <row r="36" spans="1:84" x14ac:dyDescent="0.25">
      <c r="A36" s="3" t="s">
        <v>73</v>
      </c>
      <c r="B36" s="3" t="s">
        <v>234</v>
      </c>
      <c r="C36" s="3">
        <v>27137</v>
      </c>
      <c r="D36" s="3"/>
      <c r="E36" s="3">
        <v>6237611</v>
      </c>
      <c r="F36" s="3">
        <v>16144613</v>
      </c>
      <c r="G36" s="3">
        <v>93076112</v>
      </c>
      <c r="H36" s="3">
        <v>27244314</v>
      </c>
      <c r="I36" s="3">
        <v>2713700061</v>
      </c>
      <c r="J36" s="3" t="s">
        <v>159</v>
      </c>
      <c r="K36" s="3" t="s">
        <v>162</v>
      </c>
      <c r="L36" s="3" t="s">
        <v>160</v>
      </c>
      <c r="M36" s="3">
        <v>30302381</v>
      </c>
      <c r="N36" s="3" t="s">
        <v>75</v>
      </c>
      <c r="O36" s="4">
        <v>338.5</v>
      </c>
      <c r="P36" s="9" t="str">
        <f>VLOOKUP(O36,'READ ME'!$O$18:$P$21,2,TRUE)</f>
        <v>High</v>
      </c>
      <c r="Q36" s="8"/>
      <c r="R36" s="2" t="s">
        <v>228</v>
      </c>
      <c r="S36" s="21">
        <v>44024</v>
      </c>
      <c r="T36" s="20">
        <v>0.54</v>
      </c>
      <c r="U36" s="2">
        <v>205</v>
      </c>
      <c r="V36" s="2" t="s">
        <v>358</v>
      </c>
      <c r="W36" s="3" t="s">
        <v>134</v>
      </c>
      <c r="X36" s="3">
        <v>2</v>
      </c>
      <c r="Y36" s="3">
        <v>119</v>
      </c>
      <c r="Z36" s="3">
        <v>8.8000000000000007</v>
      </c>
      <c r="AA36" s="3">
        <v>105</v>
      </c>
      <c r="AB36" s="3">
        <v>3750</v>
      </c>
      <c r="AC36" s="3"/>
      <c r="AD36" s="3">
        <v>212210</v>
      </c>
      <c r="AE36" s="3">
        <v>-92.967270999999997</v>
      </c>
      <c r="AF36" s="3">
        <v>47.476830999999997</v>
      </c>
      <c r="AG36" s="3"/>
      <c r="AH36" s="3"/>
      <c r="AI36" s="3">
        <v>952</v>
      </c>
      <c r="AJ36" s="3" t="s">
        <v>78</v>
      </c>
      <c r="AK36" s="3" t="s">
        <v>98</v>
      </c>
      <c r="AL36" s="3">
        <v>153</v>
      </c>
      <c r="AM36" s="3">
        <v>999</v>
      </c>
      <c r="AN36" s="8" t="s">
        <v>135</v>
      </c>
      <c r="AO36" s="3"/>
      <c r="AP36" s="3"/>
      <c r="AQ36" s="3"/>
      <c r="AR36" s="3"/>
      <c r="AS36" s="3" t="s">
        <v>87</v>
      </c>
      <c r="AT36" s="3">
        <v>4</v>
      </c>
      <c r="AU36" s="3" t="s">
        <v>107</v>
      </c>
      <c r="AV36" s="3" t="s">
        <v>77</v>
      </c>
      <c r="AW36" s="3" t="s">
        <v>74</v>
      </c>
      <c r="AX36" s="3"/>
      <c r="AY36" s="3" t="s">
        <v>74</v>
      </c>
      <c r="AZ36" s="3">
        <v>2016</v>
      </c>
      <c r="BA36" s="3">
        <v>20180607</v>
      </c>
      <c r="BB36" s="3"/>
      <c r="BC36" s="3"/>
      <c r="BD36" s="3"/>
      <c r="BE36" s="3"/>
      <c r="BF36" s="3">
        <v>55746</v>
      </c>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8"/>
    </row>
    <row r="37" spans="1:84" x14ac:dyDescent="0.25">
      <c r="A37" s="3" t="s">
        <v>73</v>
      </c>
      <c r="B37" s="3" t="s">
        <v>234</v>
      </c>
      <c r="C37" s="3">
        <v>27137</v>
      </c>
      <c r="D37" s="3"/>
      <c r="E37" s="3">
        <v>6237611</v>
      </c>
      <c r="F37" s="3">
        <v>16144613</v>
      </c>
      <c r="G37" s="3">
        <v>93076012</v>
      </c>
      <c r="H37" s="3">
        <v>27244314</v>
      </c>
      <c r="I37" s="3">
        <v>2713700061</v>
      </c>
      <c r="J37" s="3" t="s">
        <v>159</v>
      </c>
      <c r="K37" s="3" t="s">
        <v>163</v>
      </c>
      <c r="L37" s="3" t="s">
        <v>160</v>
      </c>
      <c r="M37" s="3">
        <v>30302381</v>
      </c>
      <c r="N37" s="3" t="s">
        <v>75</v>
      </c>
      <c r="O37" s="4">
        <v>338.5</v>
      </c>
      <c r="P37" s="9" t="str">
        <f>VLOOKUP(O37,'READ ME'!$O$18:$P$21,2,TRUE)</f>
        <v>High</v>
      </c>
      <c r="Q37" s="8"/>
      <c r="R37" s="2" t="s">
        <v>228</v>
      </c>
      <c r="S37" s="21">
        <v>44024</v>
      </c>
      <c r="T37" s="20">
        <v>0.54</v>
      </c>
      <c r="U37" s="2">
        <v>205</v>
      </c>
      <c r="V37" s="2" t="s">
        <v>358</v>
      </c>
      <c r="W37" s="3" t="s">
        <v>134</v>
      </c>
      <c r="X37" s="3">
        <v>2</v>
      </c>
      <c r="Y37" s="3">
        <v>119</v>
      </c>
      <c r="Z37" s="3">
        <v>8.8000000000000007</v>
      </c>
      <c r="AA37" s="3">
        <v>115</v>
      </c>
      <c r="AB37" s="3">
        <v>3750</v>
      </c>
      <c r="AC37" s="3"/>
      <c r="AD37" s="3">
        <v>212210</v>
      </c>
      <c r="AE37" s="3">
        <v>-92.967270999999997</v>
      </c>
      <c r="AF37" s="3">
        <v>47.476830999999997</v>
      </c>
      <c r="AG37" s="3"/>
      <c r="AH37" s="3"/>
      <c r="AI37" s="3">
        <v>952</v>
      </c>
      <c r="AJ37" s="3" t="s">
        <v>78</v>
      </c>
      <c r="AK37" s="3" t="s">
        <v>98</v>
      </c>
      <c r="AL37" s="3">
        <v>153</v>
      </c>
      <c r="AM37" s="3">
        <v>999</v>
      </c>
      <c r="AN37" s="8" t="s">
        <v>135</v>
      </c>
      <c r="AO37" s="3"/>
      <c r="AP37" s="3"/>
      <c r="AQ37" s="3"/>
      <c r="AR37" s="3"/>
      <c r="AS37" s="3" t="s">
        <v>87</v>
      </c>
      <c r="AT37" s="3">
        <v>4</v>
      </c>
      <c r="AU37" s="3" t="s">
        <v>107</v>
      </c>
      <c r="AV37" s="3" t="s">
        <v>77</v>
      </c>
      <c r="AW37" s="3" t="s">
        <v>74</v>
      </c>
      <c r="AX37" s="3"/>
      <c r="AY37" s="3" t="s">
        <v>74</v>
      </c>
      <c r="AZ37" s="3">
        <v>2016</v>
      </c>
      <c r="BA37" s="3">
        <v>20180607</v>
      </c>
      <c r="BB37" s="3"/>
      <c r="BC37" s="3"/>
      <c r="BD37" s="3"/>
      <c r="BE37" s="3"/>
      <c r="BF37" s="3">
        <v>55746</v>
      </c>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8"/>
    </row>
    <row r="38" spans="1:84" x14ac:dyDescent="0.25">
      <c r="A38" s="3" t="s">
        <v>73</v>
      </c>
      <c r="B38" s="3" t="s">
        <v>234</v>
      </c>
      <c r="C38" s="3">
        <v>27053</v>
      </c>
      <c r="D38" s="3"/>
      <c r="E38" s="3">
        <v>14483511</v>
      </c>
      <c r="F38" s="3" t="s">
        <v>224</v>
      </c>
      <c r="G38" s="3" t="s">
        <v>220</v>
      </c>
      <c r="H38" s="3">
        <v>28500201</v>
      </c>
      <c r="I38" s="3"/>
      <c r="J38" s="3"/>
      <c r="K38" s="3"/>
      <c r="L38" s="3"/>
      <c r="M38" s="3">
        <v>28500201</v>
      </c>
      <c r="N38" s="3" t="s">
        <v>75</v>
      </c>
      <c r="O38" s="4">
        <v>416.24138399999998</v>
      </c>
      <c r="P38" s="9" t="str">
        <f>VLOOKUP(O38,'READ ME'!$O$18:$P$21,2,TRUE)</f>
        <v>High</v>
      </c>
      <c r="Q38" s="8"/>
      <c r="R38" s="2" t="s">
        <v>228</v>
      </c>
      <c r="S38" s="2"/>
      <c r="T38" s="2"/>
      <c r="U38" s="2"/>
      <c r="V38" s="2" t="s">
        <v>228</v>
      </c>
      <c r="W38" s="3" t="s">
        <v>226</v>
      </c>
      <c r="X38" s="3">
        <v>2</v>
      </c>
      <c r="Y38" s="3">
        <v>16</v>
      </c>
      <c r="Z38" s="3">
        <v>0.2</v>
      </c>
      <c r="AA38" s="3">
        <v>266</v>
      </c>
      <c r="AB38" s="3">
        <v>0.13</v>
      </c>
      <c r="AC38" s="3">
        <v>4</v>
      </c>
      <c r="AD38" s="3">
        <v>488210</v>
      </c>
      <c r="AE38" s="3">
        <v>-93.268899000000005</v>
      </c>
      <c r="AF38" s="3">
        <v>45.028581000000003</v>
      </c>
      <c r="AG38" s="3"/>
      <c r="AH38" s="3"/>
      <c r="AI38" s="3"/>
      <c r="AJ38" s="3"/>
      <c r="AK38" s="3"/>
      <c r="AL38" s="3">
        <v>151</v>
      </c>
      <c r="AM38" s="3">
        <v>300</v>
      </c>
      <c r="AN38" s="8"/>
      <c r="AO38" s="3"/>
      <c r="AP38" s="3"/>
      <c r="AQ38" s="3"/>
      <c r="AR38" s="3"/>
      <c r="AS38" s="3" t="s">
        <v>221</v>
      </c>
      <c r="AT38" s="3">
        <v>8</v>
      </c>
      <c r="AU38" s="3" t="s">
        <v>222</v>
      </c>
      <c r="AV38" s="3" t="s">
        <v>76</v>
      </c>
      <c r="AW38" s="3"/>
      <c r="AX38" s="3"/>
      <c r="AY38" s="3"/>
      <c r="AZ38" s="3">
        <v>2016</v>
      </c>
      <c r="BA38" s="3">
        <v>20190705</v>
      </c>
      <c r="BB38" s="3"/>
      <c r="BC38" s="3"/>
      <c r="BD38" s="3"/>
      <c r="BE38" s="3"/>
      <c r="BF38" s="3">
        <v>0</v>
      </c>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8" t="s">
        <v>223</v>
      </c>
    </row>
    <row r="39" spans="1:84" x14ac:dyDescent="0.25">
      <c r="A39" s="3" t="s">
        <v>73</v>
      </c>
      <c r="B39" s="3" t="s">
        <v>234</v>
      </c>
      <c r="C39" s="3">
        <v>27017</v>
      </c>
      <c r="D39" s="3"/>
      <c r="E39" s="3">
        <v>7119911</v>
      </c>
      <c r="F39" s="3">
        <v>14129013</v>
      </c>
      <c r="G39" s="3">
        <v>13927012</v>
      </c>
      <c r="H39" s="3">
        <v>27111614</v>
      </c>
      <c r="I39" s="3">
        <v>2701700002</v>
      </c>
      <c r="J39" s="3" t="s">
        <v>120</v>
      </c>
      <c r="K39" s="3" t="s">
        <v>116</v>
      </c>
      <c r="L39" s="3" t="s">
        <v>123</v>
      </c>
      <c r="M39" s="3">
        <v>10200901</v>
      </c>
      <c r="N39" s="3" t="s">
        <v>75</v>
      </c>
      <c r="O39" s="4">
        <v>102.1</v>
      </c>
      <c r="P39" s="9" t="str">
        <f>VLOOKUP(O39,'READ ME'!$O$18:$P$21,2,TRUE)</f>
        <v>Low</v>
      </c>
      <c r="Q39" s="8"/>
      <c r="R39" s="2" t="s">
        <v>228</v>
      </c>
      <c r="S39" s="2"/>
      <c r="T39" s="2"/>
      <c r="U39" s="2"/>
      <c r="V39" s="2" t="s">
        <v>228</v>
      </c>
      <c r="W39" s="3" t="s">
        <v>124</v>
      </c>
      <c r="X39" s="3">
        <v>2</v>
      </c>
      <c r="Y39" s="3">
        <v>253</v>
      </c>
      <c r="Z39" s="3">
        <v>8</v>
      </c>
      <c r="AA39" s="3">
        <v>375</v>
      </c>
      <c r="AB39" s="3">
        <v>2412.6666</v>
      </c>
      <c r="AC39" s="3"/>
      <c r="AD39" s="3">
        <v>322121</v>
      </c>
      <c r="AE39" s="3">
        <v>-92.431303</v>
      </c>
      <c r="AF39" s="3">
        <v>46.724097</v>
      </c>
      <c r="AG39" s="3"/>
      <c r="AH39" s="3"/>
      <c r="AI39" s="3">
        <v>220</v>
      </c>
      <c r="AJ39" s="3" t="s">
        <v>78</v>
      </c>
      <c r="AK39" s="3"/>
      <c r="AL39" s="3">
        <v>133</v>
      </c>
      <c r="AM39" s="3">
        <v>100</v>
      </c>
      <c r="AN39" s="8" t="s">
        <v>80</v>
      </c>
      <c r="AO39" s="3"/>
      <c r="AP39" s="3"/>
      <c r="AQ39" s="3"/>
      <c r="AR39" s="3"/>
      <c r="AS39" s="3" t="s">
        <v>87</v>
      </c>
      <c r="AT39" s="3">
        <v>4</v>
      </c>
      <c r="AU39" s="3" t="s">
        <v>107</v>
      </c>
      <c r="AV39" s="3" t="s">
        <v>77</v>
      </c>
      <c r="AW39" s="3" t="s">
        <v>74</v>
      </c>
      <c r="AX39" s="3"/>
      <c r="AY39" s="3" t="s">
        <v>74</v>
      </c>
      <c r="AZ39" s="3">
        <v>2016</v>
      </c>
      <c r="BA39" s="3">
        <v>20180607</v>
      </c>
      <c r="BB39" s="3"/>
      <c r="BC39" s="3"/>
      <c r="BD39" s="3"/>
      <c r="BE39" s="3"/>
      <c r="BF39" s="3" t="s">
        <v>125</v>
      </c>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8"/>
    </row>
    <row r="40" spans="1:84" x14ac:dyDescent="0.25">
      <c r="A40" s="3" t="s">
        <v>73</v>
      </c>
      <c r="B40" s="3" t="s">
        <v>234</v>
      </c>
      <c r="C40" s="3">
        <v>27017</v>
      </c>
      <c r="D40" s="3"/>
      <c r="E40" s="3">
        <v>7119911</v>
      </c>
      <c r="F40" s="3">
        <v>14131013</v>
      </c>
      <c r="G40" s="3">
        <v>13926712</v>
      </c>
      <c r="H40" s="3">
        <v>26365714</v>
      </c>
      <c r="I40" s="3">
        <v>2701700002</v>
      </c>
      <c r="J40" s="3" t="s">
        <v>178</v>
      </c>
      <c r="K40" s="3" t="s">
        <v>179</v>
      </c>
      <c r="L40" s="3" t="s">
        <v>180</v>
      </c>
      <c r="M40" s="3">
        <v>10200901</v>
      </c>
      <c r="N40" s="3" t="s">
        <v>75</v>
      </c>
      <c r="O40" s="4">
        <v>433.6</v>
      </c>
      <c r="P40" s="9" t="str">
        <f>VLOOKUP(O40,'READ ME'!$O$18:$P$21,2,TRUE)</f>
        <v>High</v>
      </c>
      <c r="Q40" s="8">
        <v>40</v>
      </c>
      <c r="R40" s="2" t="s">
        <v>228</v>
      </c>
      <c r="S40" s="2"/>
      <c r="T40" s="2"/>
      <c r="U40" s="2"/>
      <c r="V40" s="2" t="s">
        <v>228</v>
      </c>
      <c r="W40" s="3" t="s">
        <v>124</v>
      </c>
      <c r="X40" s="3">
        <v>2</v>
      </c>
      <c r="Y40" s="3">
        <v>278</v>
      </c>
      <c r="Z40" s="3">
        <v>10</v>
      </c>
      <c r="AA40" s="3">
        <v>413</v>
      </c>
      <c r="AB40" s="3">
        <v>4533.3333000000002</v>
      </c>
      <c r="AC40" s="3"/>
      <c r="AD40" s="3">
        <v>322121</v>
      </c>
      <c r="AE40" s="3">
        <v>-92.431303</v>
      </c>
      <c r="AF40" s="3">
        <v>46.724097</v>
      </c>
      <c r="AG40" s="3"/>
      <c r="AH40" s="3"/>
      <c r="AI40" s="3">
        <v>332</v>
      </c>
      <c r="AJ40" s="3" t="s">
        <v>78</v>
      </c>
      <c r="AK40" s="3"/>
      <c r="AL40" s="3">
        <v>133</v>
      </c>
      <c r="AM40" s="3">
        <v>100</v>
      </c>
      <c r="AN40" s="8" t="s">
        <v>181</v>
      </c>
      <c r="AO40" s="3"/>
      <c r="AP40" s="3"/>
      <c r="AQ40" s="3"/>
      <c r="AR40" s="3"/>
      <c r="AS40" s="3" t="s">
        <v>87</v>
      </c>
      <c r="AT40" s="3">
        <v>1</v>
      </c>
      <c r="AU40" s="3" t="s">
        <v>107</v>
      </c>
      <c r="AV40" s="3" t="s">
        <v>77</v>
      </c>
      <c r="AW40" s="3" t="s">
        <v>74</v>
      </c>
      <c r="AX40" s="3"/>
      <c r="AY40" s="3" t="s">
        <v>74</v>
      </c>
      <c r="AZ40" s="3">
        <v>2016</v>
      </c>
      <c r="BA40" s="3">
        <v>20180607</v>
      </c>
      <c r="BB40" s="3"/>
      <c r="BC40" s="3"/>
      <c r="BD40" s="3"/>
      <c r="BE40" s="3"/>
      <c r="BF40" s="3" t="s">
        <v>125</v>
      </c>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8"/>
    </row>
    <row r="41" spans="1:84" x14ac:dyDescent="0.25">
      <c r="A41" s="3" t="s">
        <v>73</v>
      </c>
      <c r="B41" s="3" t="s">
        <v>234</v>
      </c>
      <c r="C41" s="3">
        <v>27017</v>
      </c>
      <c r="D41" s="3"/>
      <c r="E41" s="3">
        <v>7119911</v>
      </c>
      <c r="F41" s="3">
        <v>14130913</v>
      </c>
      <c r="G41" s="3">
        <v>13927112</v>
      </c>
      <c r="H41" s="3">
        <v>26366014</v>
      </c>
      <c r="I41" s="3">
        <v>2701700002</v>
      </c>
      <c r="J41" s="3" t="s">
        <v>150</v>
      </c>
      <c r="K41" s="3" t="s">
        <v>151</v>
      </c>
      <c r="L41" s="3" t="s">
        <v>152</v>
      </c>
      <c r="M41" s="3">
        <v>30700110</v>
      </c>
      <c r="N41" s="3" t="s">
        <v>75</v>
      </c>
      <c r="O41" s="4">
        <v>703.9</v>
      </c>
      <c r="P41" s="9" t="str">
        <f>VLOOKUP(O41,'READ ME'!$O$18:$P$21,2,TRUE)</f>
        <v>High</v>
      </c>
      <c r="Q41" s="8"/>
      <c r="R41" s="2" t="s">
        <v>228</v>
      </c>
      <c r="S41" s="2"/>
      <c r="T41" s="2"/>
      <c r="U41" s="2"/>
      <c r="V41" s="2" t="s">
        <v>228</v>
      </c>
      <c r="W41" s="3" t="s">
        <v>124</v>
      </c>
      <c r="X41" s="3">
        <v>2</v>
      </c>
      <c r="Y41" s="3">
        <v>325</v>
      </c>
      <c r="Z41" s="3">
        <v>11</v>
      </c>
      <c r="AA41" s="3">
        <v>350</v>
      </c>
      <c r="AB41" s="3">
        <v>6769.35</v>
      </c>
      <c r="AC41" s="3"/>
      <c r="AD41" s="3">
        <v>322121</v>
      </c>
      <c r="AE41" s="3">
        <v>-92.431303</v>
      </c>
      <c r="AF41" s="3">
        <v>46.724097</v>
      </c>
      <c r="AG41" s="3"/>
      <c r="AH41" s="3"/>
      <c r="AI41" s="3">
        <v>799</v>
      </c>
      <c r="AJ41" s="3" t="s">
        <v>78</v>
      </c>
      <c r="AK41" s="3"/>
      <c r="AL41" s="3">
        <v>133</v>
      </c>
      <c r="AM41" s="3">
        <v>200</v>
      </c>
      <c r="AN41" s="8">
        <v>128</v>
      </c>
      <c r="AO41" s="3"/>
      <c r="AP41" s="3"/>
      <c r="AQ41" s="3"/>
      <c r="AR41" s="3"/>
      <c r="AS41" s="3" t="s">
        <v>87</v>
      </c>
      <c r="AT41" s="3">
        <v>1</v>
      </c>
      <c r="AU41" s="3" t="s">
        <v>107</v>
      </c>
      <c r="AV41" s="3" t="s">
        <v>77</v>
      </c>
      <c r="AW41" s="3" t="s">
        <v>74</v>
      </c>
      <c r="AX41" s="3"/>
      <c r="AY41" s="3" t="s">
        <v>74</v>
      </c>
      <c r="AZ41" s="3">
        <v>2016</v>
      </c>
      <c r="BA41" s="3">
        <v>20180607</v>
      </c>
      <c r="BB41" s="3"/>
      <c r="BC41" s="3"/>
      <c r="BD41" s="3"/>
      <c r="BE41" s="3"/>
      <c r="BF41" s="3" t="s">
        <v>125</v>
      </c>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8"/>
    </row>
    <row r="42" spans="1:84" x14ac:dyDescent="0.25">
      <c r="A42" s="3" t="s">
        <v>73</v>
      </c>
      <c r="B42" s="3" t="s">
        <v>234</v>
      </c>
      <c r="C42" s="3">
        <v>27017</v>
      </c>
      <c r="D42" s="3"/>
      <c r="E42" s="3">
        <v>7119911</v>
      </c>
      <c r="F42" s="3">
        <v>14129413</v>
      </c>
      <c r="G42" s="3">
        <v>13926412</v>
      </c>
      <c r="H42" s="3">
        <v>27111014</v>
      </c>
      <c r="I42" s="3">
        <v>2701700002</v>
      </c>
      <c r="J42" s="3" t="s">
        <v>143</v>
      </c>
      <c r="K42" s="3" t="s">
        <v>144</v>
      </c>
      <c r="L42" s="3" t="s">
        <v>145</v>
      </c>
      <c r="M42" s="3">
        <v>30700106</v>
      </c>
      <c r="N42" s="3" t="s">
        <v>75</v>
      </c>
      <c r="O42" s="4">
        <v>116.3</v>
      </c>
      <c r="P42" s="9" t="str">
        <f>VLOOKUP(O42,'READ ME'!$O$18:$P$21,2,TRUE)</f>
        <v>Low</v>
      </c>
      <c r="Q42" s="8"/>
      <c r="R42" s="2" t="s">
        <v>228</v>
      </c>
      <c r="S42" s="2"/>
      <c r="T42" s="2"/>
      <c r="U42" s="2"/>
      <c r="V42" s="2" t="s">
        <v>228</v>
      </c>
      <c r="W42" s="3" t="s">
        <v>124</v>
      </c>
      <c r="X42" s="3">
        <v>2</v>
      </c>
      <c r="Y42" s="3">
        <v>275</v>
      </c>
      <c r="Z42" s="3">
        <v>6</v>
      </c>
      <c r="AA42" s="3">
        <v>554</v>
      </c>
      <c r="AB42" s="3">
        <v>1293.75</v>
      </c>
      <c r="AC42" s="3"/>
      <c r="AD42" s="3">
        <v>322121</v>
      </c>
      <c r="AE42" s="3">
        <v>-92.431303</v>
      </c>
      <c r="AF42" s="3">
        <v>46.724097</v>
      </c>
      <c r="AG42" s="3"/>
      <c r="AH42" s="3"/>
      <c r="AI42" s="3">
        <v>125000</v>
      </c>
      <c r="AJ42" s="3" t="s">
        <v>82</v>
      </c>
      <c r="AK42" s="3"/>
      <c r="AL42" s="3">
        <v>133</v>
      </c>
      <c r="AM42" s="3">
        <v>210</v>
      </c>
      <c r="AN42" s="8">
        <v>128</v>
      </c>
      <c r="AO42" s="3"/>
      <c r="AP42" s="3"/>
      <c r="AQ42" s="3"/>
      <c r="AR42" s="3"/>
      <c r="AS42" s="3" t="s">
        <v>87</v>
      </c>
      <c r="AT42" s="3">
        <v>4</v>
      </c>
      <c r="AU42" s="3" t="s">
        <v>107</v>
      </c>
      <c r="AV42" s="3" t="s">
        <v>77</v>
      </c>
      <c r="AW42" s="3" t="s">
        <v>74</v>
      </c>
      <c r="AX42" s="3"/>
      <c r="AY42" s="3" t="s">
        <v>74</v>
      </c>
      <c r="AZ42" s="3">
        <v>2016</v>
      </c>
      <c r="BA42" s="3">
        <v>20180607</v>
      </c>
      <c r="BB42" s="3"/>
      <c r="BC42" s="3"/>
      <c r="BD42" s="3"/>
      <c r="BE42" s="3"/>
      <c r="BF42" s="3" t="s">
        <v>125</v>
      </c>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8"/>
    </row>
    <row r="43" spans="1:84" x14ac:dyDescent="0.25">
      <c r="A43" s="3" t="s">
        <v>73</v>
      </c>
      <c r="B43" s="3" t="s">
        <v>234</v>
      </c>
      <c r="C43" s="3">
        <v>27037</v>
      </c>
      <c r="D43" s="3"/>
      <c r="E43" s="3">
        <v>17872511</v>
      </c>
      <c r="F43" s="3" t="s">
        <v>219</v>
      </c>
      <c r="G43" s="3" t="s">
        <v>220</v>
      </c>
      <c r="H43" s="3">
        <v>28500201</v>
      </c>
      <c r="I43" s="3"/>
      <c r="J43" s="3"/>
      <c r="K43" s="3"/>
      <c r="L43" s="3"/>
      <c r="M43" s="3">
        <v>28500201</v>
      </c>
      <c r="N43" s="3" t="s">
        <v>75</v>
      </c>
      <c r="O43" s="4">
        <v>246.73933199999999</v>
      </c>
      <c r="P43" s="9" t="str">
        <f>VLOOKUP(O43,'READ ME'!$O$18:$P$21,2,TRUE)</f>
        <v>Medium</v>
      </c>
      <c r="Q43" s="8"/>
      <c r="R43" s="2" t="s">
        <v>228</v>
      </c>
      <c r="S43" s="2"/>
      <c r="T43" s="2"/>
      <c r="U43" s="2"/>
      <c r="V43" s="2" t="s">
        <v>228</v>
      </c>
      <c r="W43" s="3" t="s">
        <v>227</v>
      </c>
      <c r="X43" s="3">
        <v>2</v>
      </c>
      <c r="Y43" s="3">
        <v>16</v>
      </c>
      <c r="Z43" s="3">
        <v>0.2</v>
      </c>
      <c r="AA43" s="3">
        <v>266</v>
      </c>
      <c r="AB43" s="3">
        <v>0.13</v>
      </c>
      <c r="AC43" s="3">
        <v>4</v>
      </c>
      <c r="AD43" s="3">
        <v>488210</v>
      </c>
      <c r="AE43" s="3">
        <v>-93.048004000000006</v>
      </c>
      <c r="AF43" s="3">
        <v>44.908619999999999</v>
      </c>
      <c r="AG43" s="3"/>
      <c r="AH43" s="3"/>
      <c r="AI43" s="3"/>
      <c r="AJ43" s="3"/>
      <c r="AK43" s="3"/>
      <c r="AL43" s="3">
        <v>151</v>
      </c>
      <c r="AM43" s="3">
        <v>300</v>
      </c>
      <c r="AN43" s="8"/>
      <c r="AO43" s="3"/>
      <c r="AP43" s="3"/>
      <c r="AQ43" s="3"/>
      <c r="AR43" s="3"/>
      <c r="AS43" s="3" t="s">
        <v>221</v>
      </c>
      <c r="AT43" s="3">
        <v>8</v>
      </c>
      <c r="AU43" s="3" t="s">
        <v>222</v>
      </c>
      <c r="AV43" s="3" t="s">
        <v>76</v>
      </c>
      <c r="AW43" s="3"/>
      <c r="AX43" s="3"/>
      <c r="AY43" s="3"/>
      <c r="AZ43" s="3">
        <v>2016</v>
      </c>
      <c r="BA43" s="3">
        <v>20190705</v>
      </c>
      <c r="BB43" s="3"/>
      <c r="BC43" s="3"/>
      <c r="BD43" s="3"/>
      <c r="BE43" s="3"/>
      <c r="BF43" s="3">
        <v>0</v>
      </c>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8" t="s">
        <v>223</v>
      </c>
    </row>
    <row r="44" spans="1:84" x14ac:dyDescent="0.25">
      <c r="A44" s="3" t="s">
        <v>73</v>
      </c>
      <c r="B44" s="3" t="s">
        <v>234</v>
      </c>
      <c r="C44" s="3">
        <v>27129</v>
      </c>
      <c r="D44" s="3"/>
      <c r="E44" s="3">
        <v>7193111</v>
      </c>
      <c r="F44" s="3">
        <v>14980413</v>
      </c>
      <c r="G44" s="3">
        <v>14639012</v>
      </c>
      <c r="H44" s="3">
        <v>27583714</v>
      </c>
      <c r="I44" s="3">
        <v>2712900014</v>
      </c>
      <c r="J44" s="3" t="s">
        <v>139</v>
      </c>
      <c r="K44" s="3" t="s">
        <v>140</v>
      </c>
      <c r="L44" s="3" t="s">
        <v>141</v>
      </c>
      <c r="M44" s="3">
        <v>10200222</v>
      </c>
      <c r="N44" s="3" t="s">
        <v>75</v>
      </c>
      <c r="O44" s="4">
        <v>929.6</v>
      </c>
      <c r="P44" s="9" t="str">
        <f>VLOOKUP(O44,'READ ME'!$O$18:$P$21,2,TRUE)</f>
        <v>High</v>
      </c>
      <c r="Q44" s="8"/>
      <c r="R44" s="2" t="s">
        <v>228</v>
      </c>
      <c r="S44" s="2"/>
      <c r="T44" s="2"/>
      <c r="U44" s="2"/>
      <c r="V44" s="2" t="s">
        <v>228</v>
      </c>
      <c r="W44" s="3" t="s">
        <v>142</v>
      </c>
      <c r="X44" s="3">
        <v>2</v>
      </c>
      <c r="Y44" s="3">
        <v>142</v>
      </c>
      <c r="Z44" s="3">
        <v>11</v>
      </c>
      <c r="AA44" s="3">
        <v>307</v>
      </c>
      <c r="AB44" s="3">
        <v>3016.6666</v>
      </c>
      <c r="AC44" s="3"/>
      <c r="AD44" s="3">
        <v>311313</v>
      </c>
      <c r="AE44" s="3">
        <v>-95.171970000000002</v>
      </c>
      <c r="AF44" s="3">
        <v>44.79748</v>
      </c>
      <c r="AG44" s="3"/>
      <c r="AH44" s="3"/>
      <c r="AI44" s="3">
        <v>472</v>
      </c>
      <c r="AJ44" s="3" t="s">
        <v>79</v>
      </c>
      <c r="AK44" s="3"/>
      <c r="AL44" s="3">
        <v>154</v>
      </c>
      <c r="AM44" s="3">
        <v>100</v>
      </c>
      <c r="AN44" s="8">
        <v>128</v>
      </c>
      <c r="AO44" s="3"/>
      <c r="AP44" s="3"/>
      <c r="AQ44" s="3"/>
      <c r="AR44" s="3"/>
      <c r="AS44" s="3" t="s">
        <v>87</v>
      </c>
      <c r="AT44" s="3">
        <v>1</v>
      </c>
      <c r="AU44" s="3" t="s">
        <v>107</v>
      </c>
      <c r="AV44" s="3" t="s">
        <v>77</v>
      </c>
      <c r="AW44" s="3" t="s">
        <v>74</v>
      </c>
      <c r="AX44" s="3"/>
      <c r="AY44" s="3" t="s">
        <v>74</v>
      </c>
      <c r="AZ44" s="3">
        <v>2016</v>
      </c>
      <c r="BA44" s="3">
        <v>20180607</v>
      </c>
      <c r="BB44" s="3"/>
      <c r="BC44" s="3"/>
      <c r="BD44" s="3"/>
      <c r="BE44" s="3"/>
      <c r="BF44" s="3">
        <v>56284</v>
      </c>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8"/>
    </row>
    <row r="45" spans="1:84" x14ac:dyDescent="0.25">
      <c r="A45" s="3" t="s">
        <v>73</v>
      </c>
      <c r="B45" s="3" t="s">
        <v>234</v>
      </c>
      <c r="C45" s="3">
        <v>27137</v>
      </c>
      <c r="D45" s="3"/>
      <c r="E45" s="3">
        <v>6239611</v>
      </c>
      <c r="F45" s="3">
        <v>79692213</v>
      </c>
      <c r="G45" s="3">
        <v>70791712</v>
      </c>
      <c r="H45" s="3">
        <v>102934014</v>
      </c>
      <c r="I45" s="3">
        <v>2713700113</v>
      </c>
      <c r="J45" s="3" t="s">
        <v>90</v>
      </c>
      <c r="K45" s="3" t="s">
        <v>91</v>
      </c>
      <c r="L45" s="3" t="s">
        <v>92</v>
      </c>
      <c r="M45" s="3">
        <v>30302351</v>
      </c>
      <c r="N45" s="3" t="s">
        <v>75</v>
      </c>
      <c r="O45" s="4">
        <v>1236</v>
      </c>
      <c r="P45" s="9" t="str">
        <f>VLOOKUP(O45,'READ ME'!$O$18:$P$21,2,TRUE)</f>
        <v>High</v>
      </c>
      <c r="Q45" s="8"/>
      <c r="R45" s="2" t="s">
        <v>228</v>
      </c>
      <c r="S45" s="21">
        <v>43293</v>
      </c>
      <c r="T45" s="20">
        <v>0.02</v>
      </c>
      <c r="U45" s="2">
        <v>205</v>
      </c>
      <c r="V45" s="2" t="s">
        <v>358</v>
      </c>
      <c r="W45" s="3" t="s">
        <v>93</v>
      </c>
      <c r="X45" s="3">
        <v>2</v>
      </c>
      <c r="Y45" s="3">
        <v>140</v>
      </c>
      <c r="Z45" s="3">
        <v>10</v>
      </c>
      <c r="AA45" s="3">
        <v>138</v>
      </c>
      <c r="AB45" s="3">
        <v>6583.3334000000004</v>
      </c>
      <c r="AC45" s="3">
        <v>83.787800000000004</v>
      </c>
      <c r="AD45" s="3">
        <v>212210</v>
      </c>
      <c r="AE45" s="3">
        <v>-92.573499999999996</v>
      </c>
      <c r="AF45" s="3">
        <v>47.350200000000001</v>
      </c>
      <c r="AG45" s="3"/>
      <c r="AH45" s="3"/>
      <c r="AI45" s="3">
        <v>560</v>
      </c>
      <c r="AJ45" s="3" t="s">
        <v>78</v>
      </c>
      <c r="AK45" s="3"/>
      <c r="AL45" s="3">
        <v>153</v>
      </c>
      <c r="AM45" s="3">
        <v>210</v>
      </c>
      <c r="AN45" s="8"/>
      <c r="AO45" s="3"/>
      <c r="AP45" s="3"/>
      <c r="AQ45" s="3"/>
      <c r="AR45" s="3"/>
      <c r="AS45" s="3" t="s">
        <v>87</v>
      </c>
      <c r="AT45" s="3">
        <v>1</v>
      </c>
      <c r="AU45" s="3" t="s">
        <v>88</v>
      </c>
      <c r="AV45" s="3" t="s">
        <v>77</v>
      </c>
      <c r="AW45" s="3" t="s">
        <v>74</v>
      </c>
      <c r="AX45" s="3"/>
      <c r="AY45" s="3"/>
      <c r="AZ45" s="3">
        <v>2017</v>
      </c>
      <c r="BA45" s="3">
        <v>20200411</v>
      </c>
      <c r="BB45" s="3"/>
      <c r="BC45" s="3"/>
      <c r="BD45" s="3"/>
      <c r="BE45" s="3"/>
      <c r="BF45" s="3">
        <v>55738</v>
      </c>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8" t="s">
        <v>89</v>
      </c>
    </row>
    <row r="46" spans="1:84" x14ac:dyDescent="0.25">
      <c r="A46" s="3" t="s">
        <v>73</v>
      </c>
      <c r="B46" s="3" t="s">
        <v>234</v>
      </c>
      <c r="C46" s="3">
        <v>27137</v>
      </c>
      <c r="D46" s="3"/>
      <c r="E46" s="3">
        <v>6239611</v>
      </c>
      <c r="F46" s="3">
        <v>79692213</v>
      </c>
      <c r="G46" s="3">
        <v>70791712</v>
      </c>
      <c r="H46" s="3">
        <v>102934014</v>
      </c>
      <c r="I46" s="3">
        <v>2713700113</v>
      </c>
      <c r="J46" s="3" t="s">
        <v>90</v>
      </c>
      <c r="K46" s="3" t="s">
        <v>91</v>
      </c>
      <c r="L46" s="3" t="s">
        <v>92</v>
      </c>
      <c r="M46" s="3">
        <v>30302351</v>
      </c>
      <c r="N46" s="3" t="s">
        <v>75</v>
      </c>
      <c r="O46" s="4">
        <v>124.8</v>
      </c>
      <c r="P46" s="9" t="str">
        <f>VLOOKUP(O46,'READ ME'!$O$18:$P$21,2,TRUE)</f>
        <v>Low</v>
      </c>
      <c r="Q46" s="8"/>
      <c r="R46" s="2" t="s">
        <v>228</v>
      </c>
      <c r="S46" s="21">
        <v>43293</v>
      </c>
      <c r="T46" s="20">
        <v>0.02</v>
      </c>
      <c r="U46" s="2">
        <v>205</v>
      </c>
      <c r="V46" s="2" t="s">
        <v>358</v>
      </c>
      <c r="W46" s="3" t="s">
        <v>93</v>
      </c>
      <c r="X46" s="3">
        <v>2</v>
      </c>
      <c r="Y46" s="3">
        <v>140</v>
      </c>
      <c r="Z46" s="3">
        <v>10</v>
      </c>
      <c r="AA46" s="3">
        <v>138</v>
      </c>
      <c r="AB46" s="3">
        <v>6583.3333000000002</v>
      </c>
      <c r="AC46" s="3"/>
      <c r="AD46" s="3">
        <v>212210</v>
      </c>
      <c r="AE46" s="3">
        <v>-92.576400000000007</v>
      </c>
      <c r="AF46" s="3">
        <v>47.352699999999999</v>
      </c>
      <c r="AG46" s="3"/>
      <c r="AH46" s="3"/>
      <c r="AI46" s="3">
        <v>560</v>
      </c>
      <c r="AJ46" s="3" t="s">
        <v>78</v>
      </c>
      <c r="AK46" s="3"/>
      <c r="AL46" s="3">
        <v>153</v>
      </c>
      <c r="AM46" s="3">
        <v>210</v>
      </c>
      <c r="AN46" s="8">
        <v>141</v>
      </c>
      <c r="AO46" s="3"/>
      <c r="AP46" s="3"/>
      <c r="AQ46" s="3"/>
      <c r="AR46" s="3"/>
      <c r="AS46" s="3" t="s">
        <v>87</v>
      </c>
      <c r="AT46" s="3">
        <v>1</v>
      </c>
      <c r="AU46" s="3" t="s">
        <v>107</v>
      </c>
      <c r="AV46" s="3" t="s">
        <v>77</v>
      </c>
      <c r="AW46" s="3" t="s">
        <v>74</v>
      </c>
      <c r="AX46" s="3"/>
      <c r="AY46" s="3" t="s">
        <v>74</v>
      </c>
      <c r="AZ46" s="3">
        <v>2016</v>
      </c>
      <c r="BA46" s="3">
        <v>20180607</v>
      </c>
      <c r="BB46" s="3"/>
      <c r="BC46" s="3"/>
      <c r="BD46" s="3"/>
      <c r="BE46" s="3"/>
      <c r="BF46" s="3">
        <v>55738</v>
      </c>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8" t="s">
        <v>191</v>
      </c>
    </row>
    <row r="47" spans="1:84" x14ac:dyDescent="0.25">
      <c r="A47" s="3" t="s">
        <v>73</v>
      </c>
      <c r="B47" s="3" t="s">
        <v>234</v>
      </c>
      <c r="C47" s="3">
        <v>27137</v>
      </c>
      <c r="D47" s="3"/>
      <c r="E47" s="3">
        <v>6239611</v>
      </c>
      <c r="F47" s="3">
        <v>79692213</v>
      </c>
      <c r="G47" s="3">
        <v>70791712</v>
      </c>
      <c r="H47" s="3">
        <v>143995214</v>
      </c>
      <c r="I47" s="3">
        <v>2713700113</v>
      </c>
      <c r="J47" s="3" t="s">
        <v>90</v>
      </c>
      <c r="K47" s="3" t="s">
        <v>91</v>
      </c>
      <c r="L47" s="3" t="s">
        <v>94</v>
      </c>
      <c r="M47" s="3">
        <v>30302357</v>
      </c>
      <c r="N47" s="3" t="s">
        <v>75</v>
      </c>
      <c r="O47" s="4">
        <v>379.8</v>
      </c>
      <c r="P47" s="9" t="str">
        <f>VLOOKUP(O47,'READ ME'!$O$18:$P$21,2,TRUE)</f>
        <v>High</v>
      </c>
      <c r="Q47" s="8"/>
      <c r="R47" s="2" t="s">
        <v>228</v>
      </c>
      <c r="S47" s="21">
        <v>43293</v>
      </c>
      <c r="T47" s="20">
        <v>0.02</v>
      </c>
      <c r="U47" s="2">
        <v>205</v>
      </c>
      <c r="V47" s="2" t="s">
        <v>358</v>
      </c>
      <c r="W47" s="3" t="s">
        <v>93</v>
      </c>
      <c r="X47" s="3">
        <v>2</v>
      </c>
      <c r="Y47" s="3">
        <v>140</v>
      </c>
      <c r="Z47" s="3">
        <v>10</v>
      </c>
      <c r="AA47" s="3">
        <v>138</v>
      </c>
      <c r="AB47" s="3">
        <v>6583.3333000000002</v>
      </c>
      <c r="AC47" s="3"/>
      <c r="AD47" s="3">
        <v>212210</v>
      </c>
      <c r="AE47" s="3">
        <v>-92.576400000000007</v>
      </c>
      <c r="AF47" s="3">
        <v>47.352699999999999</v>
      </c>
      <c r="AG47" s="3"/>
      <c r="AH47" s="3"/>
      <c r="AI47" s="3">
        <v>560</v>
      </c>
      <c r="AJ47" s="3" t="s">
        <v>78</v>
      </c>
      <c r="AK47" s="3"/>
      <c r="AL47" s="3">
        <v>153</v>
      </c>
      <c r="AM47" s="3">
        <v>210</v>
      </c>
      <c r="AN47" s="8">
        <v>141</v>
      </c>
      <c r="AO47" s="3"/>
      <c r="AP47" s="3"/>
      <c r="AQ47" s="3"/>
      <c r="AR47" s="3"/>
      <c r="AS47" s="3" t="s">
        <v>87</v>
      </c>
      <c r="AT47" s="3">
        <v>1</v>
      </c>
      <c r="AU47" s="3" t="s">
        <v>107</v>
      </c>
      <c r="AV47" s="3" t="s">
        <v>77</v>
      </c>
      <c r="AW47" s="3" t="s">
        <v>74</v>
      </c>
      <c r="AX47" s="3"/>
      <c r="AY47" s="3" t="s">
        <v>74</v>
      </c>
      <c r="AZ47" s="3">
        <v>2016</v>
      </c>
      <c r="BA47" s="3">
        <v>20180608</v>
      </c>
      <c r="BB47" s="3"/>
      <c r="BC47" s="3"/>
      <c r="BD47" s="3"/>
      <c r="BE47" s="3"/>
      <c r="BF47" s="3">
        <v>55738</v>
      </c>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8" t="s">
        <v>218</v>
      </c>
    </row>
    <row r="48" spans="1:84" x14ac:dyDescent="0.25">
      <c r="A48" s="3" t="s">
        <v>73</v>
      </c>
      <c r="B48" s="3" t="s">
        <v>234</v>
      </c>
      <c r="C48" s="3">
        <v>27137</v>
      </c>
      <c r="D48" s="3"/>
      <c r="E48" s="3">
        <v>6239611</v>
      </c>
      <c r="F48" s="3">
        <v>79692213</v>
      </c>
      <c r="G48" s="3">
        <v>70791712</v>
      </c>
      <c r="H48" s="3">
        <v>143995214</v>
      </c>
      <c r="I48" s="3">
        <v>2713700113</v>
      </c>
      <c r="J48" s="3" t="s">
        <v>90</v>
      </c>
      <c r="K48" s="3" t="s">
        <v>91</v>
      </c>
      <c r="L48" s="3" t="s">
        <v>94</v>
      </c>
      <c r="M48" s="3">
        <v>30302357</v>
      </c>
      <c r="N48" s="3" t="s">
        <v>75</v>
      </c>
      <c r="O48" s="4">
        <v>105.8</v>
      </c>
      <c r="P48" s="9" t="str">
        <f>VLOOKUP(O48,'READ ME'!$O$18:$P$21,2,TRUE)</f>
        <v>Low</v>
      </c>
      <c r="Q48" s="8"/>
      <c r="R48" s="2" t="s">
        <v>228</v>
      </c>
      <c r="S48" s="21">
        <v>43293</v>
      </c>
      <c r="T48" s="20">
        <v>0.02</v>
      </c>
      <c r="U48" s="2">
        <v>205</v>
      </c>
      <c r="V48" s="2" t="s">
        <v>358</v>
      </c>
      <c r="W48" s="3" t="s">
        <v>93</v>
      </c>
      <c r="X48" s="3">
        <v>2</v>
      </c>
      <c r="Y48" s="3">
        <v>140</v>
      </c>
      <c r="Z48" s="3">
        <v>10</v>
      </c>
      <c r="AA48" s="3">
        <v>138</v>
      </c>
      <c r="AB48" s="3">
        <v>6583.3334000000004</v>
      </c>
      <c r="AC48" s="3">
        <v>83.787800000000004</v>
      </c>
      <c r="AD48" s="3">
        <v>212210</v>
      </c>
      <c r="AE48" s="3">
        <v>-92.573499999999996</v>
      </c>
      <c r="AF48" s="3">
        <v>47.350200000000001</v>
      </c>
      <c r="AG48" s="3"/>
      <c r="AH48" s="3"/>
      <c r="AI48" s="3">
        <v>560</v>
      </c>
      <c r="AJ48" s="3" t="s">
        <v>78</v>
      </c>
      <c r="AK48" s="3"/>
      <c r="AL48" s="3">
        <v>153</v>
      </c>
      <c r="AM48" s="3">
        <v>210</v>
      </c>
      <c r="AN48" s="8"/>
      <c r="AO48" s="3"/>
      <c r="AP48" s="3"/>
      <c r="AQ48" s="3"/>
      <c r="AR48" s="3"/>
      <c r="AS48" s="3" t="s">
        <v>87</v>
      </c>
      <c r="AT48" s="3">
        <v>1</v>
      </c>
      <c r="AU48" s="3" t="s">
        <v>88</v>
      </c>
      <c r="AV48" s="3" t="s">
        <v>77</v>
      </c>
      <c r="AW48" s="3" t="s">
        <v>74</v>
      </c>
      <c r="AX48" s="3"/>
      <c r="AY48" s="3"/>
      <c r="AZ48" s="3">
        <v>2017</v>
      </c>
      <c r="BA48" s="3">
        <v>20200411</v>
      </c>
      <c r="BB48" s="3"/>
      <c r="BC48" s="3"/>
      <c r="BD48" s="3"/>
      <c r="BE48" s="3"/>
      <c r="BF48" s="3">
        <v>55738</v>
      </c>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8" t="s">
        <v>89</v>
      </c>
    </row>
    <row r="49" spans="1:84" x14ac:dyDescent="0.25">
      <c r="A49" s="3" t="s">
        <v>73</v>
      </c>
      <c r="B49" s="3" t="s">
        <v>234</v>
      </c>
      <c r="C49" s="3">
        <v>27137</v>
      </c>
      <c r="D49" s="3"/>
      <c r="E49" s="3">
        <v>6239611</v>
      </c>
      <c r="F49" s="3">
        <v>16101413</v>
      </c>
      <c r="G49" s="3">
        <v>93083612</v>
      </c>
      <c r="H49" s="3">
        <v>27121514</v>
      </c>
      <c r="I49" s="3">
        <v>2713700113</v>
      </c>
      <c r="J49" s="3" t="s">
        <v>95</v>
      </c>
      <c r="K49" s="3" t="s">
        <v>99</v>
      </c>
      <c r="L49" s="3" t="s">
        <v>100</v>
      </c>
      <c r="M49" s="3">
        <v>30302351</v>
      </c>
      <c r="N49" s="3" t="s">
        <v>75</v>
      </c>
      <c r="O49" s="4">
        <v>501.8</v>
      </c>
      <c r="P49" s="9" t="str">
        <f>VLOOKUP(O49,'READ ME'!$O$18:$P$21,2,TRUE)</f>
        <v>High</v>
      </c>
      <c r="Q49" s="8"/>
      <c r="R49" s="2" t="s">
        <v>228</v>
      </c>
      <c r="S49" s="21">
        <v>43842</v>
      </c>
      <c r="T49" s="20">
        <v>0.23</v>
      </c>
      <c r="U49" s="2">
        <v>205</v>
      </c>
      <c r="V49" s="2" t="s">
        <v>358</v>
      </c>
      <c r="W49" s="3" t="s">
        <v>93</v>
      </c>
      <c r="X49" s="3">
        <v>2</v>
      </c>
      <c r="Y49" s="3">
        <v>153</v>
      </c>
      <c r="Z49" s="3">
        <v>12</v>
      </c>
      <c r="AA49" s="3">
        <v>127</v>
      </c>
      <c r="AB49" s="3">
        <v>5766.6666999999998</v>
      </c>
      <c r="AC49" s="3">
        <v>50.968000000000004</v>
      </c>
      <c r="AD49" s="3">
        <v>212210</v>
      </c>
      <c r="AE49" s="3">
        <v>-92.573499999999996</v>
      </c>
      <c r="AF49" s="3">
        <v>47.350200000000001</v>
      </c>
      <c r="AG49" s="3"/>
      <c r="AH49" s="3"/>
      <c r="AI49" s="3">
        <v>1340</v>
      </c>
      <c r="AJ49" s="3" t="s">
        <v>78</v>
      </c>
      <c r="AK49" s="3" t="s">
        <v>98</v>
      </c>
      <c r="AL49" s="3">
        <v>153</v>
      </c>
      <c r="AM49" s="3">
        <v>210</v>
      </c>
      <c r="AN49" s="8"/>
      <c r="AO49" s="3"/>
      <c r="AP49" s="3"/>
      <c r="AQ49" s="3"/>
      <c r="AR49" s="3"/>
      <c r="AS49" s="3" t="s">
        <v>87</v>
      </c>
      <c r="AT49" s="3">
        <v>1</v>
      </c>
      <c r="AU49" s="3" t="s">
        <v>88</v>
      </c>
      <c r="AV49" s="3" t="s">
        <v>77</v>
      </c>
      <c r="AW49" s="3" t="s">
        <v>74</v>
      </c>
      <c r="AX49" s="3"/>
      <c r="AY49" s="3"/>
      <c r="AZ49" s="3">
        <v>2017</v>
      </c>
      <c r="BA49" s="3">
        <v>20200411</v>
      </c>
      <c r="BB49" s="3"/>
      <c r="BC49" s="3"/>
      <c r="BD49" s="3"/>
      <c r="BE49" s="3"/>
      <c r="BF49" s="3">
        <v>55738</v>
      </c>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8" t="s">
        <v>89</v>
      </c>
    </row>
    <row r="50" spans="1:84" x14ac:dyDescent="0.25">
      <c r="A50" s="3" t="s">
        <v>73</v>
      </c>
      <c r="B50" s="3" t="s">
        <v>234</v>
      </c>
      <c r="C50" s="3">
        <v>27137</v>
      </c>
      <c r="D50" s="3"/>
      <c r="E50" s="3">
        <v>6239611</v>
      </c>
      <c r="F50" s="3">
        <v>16101413</v>
      </c>
      <c r="G50" s="3">
        <v>93083612</v>
      </c>
      <c r="H50" s="3">
        <v>27121914</v>
      </c>
      <c r="I50" s="3">
        <v>2713700113</v>
      </c>
      <c r="J50" s="3" t="s">
        <v>95</v>
      </c>
      <c r="K50" s="3" t="s">
        <v>99</v>
      </c>
      <c r="L50" s="3" t="s">
        <v>101</v>
      </c>
      <c r="M50" s="3">
        <v>30302357</v>
      </c>
      <c r="N50" s="3" t="s">
        <v>75</v>
      </c>
      <c r="O50" s="4">
        <v>525.79999999999995</v>
      </c>
      <c r="P50" s="9" t="str">
        <f>VLOOKUP(O50,'READ ME'!$O$18:$P$21,2,TRUE)</f>
        <v>High</v>
      </c>
      <c r="Q50" s="8"/>
      <c r="R50" s="2" t="s">
        <v>228</v>
      </c>
      <c r="S50" s="21">
        <v>43842</v>
      </c>
      <c r="T50" s="20">
        <v>0.23</v>
      </c>
      <c r="U50" s="2">
        <v>205</v>
      </c>
      <c r="V50" s="2" t="s">
        <v>358</v>
      </c>
      <c r="W50" s="3" t="s">
        <v>93</v>
      </c>
      <c r="X50" s="3">
        <v>2</v>
      </c>
      <c r="Y50" s="3">
        <v>153</v>
      </c>
      <c r="Z50" s="3">
        <v>12</v>
      </c>
      <c r="AA50" s="3">
        <v>127</v>
      </c>
      <c r="AB50" s="3">
        <v>5766.6666999999998</v>
      </c>
      <c r="AC50" s="3">
        <v>50.968000000000004</v>
      </c>
      <c r="AD50" s="3">
        <v>212210</v>
      </c>
      <c r="AE50" s="3">
        <v>-92.573499999999996</v>
      </c>
      <c r="AF50" s="3">
        <v>47.350200000000001</v>
      </c>
      <c r="AG50" s="3"/>
      <c r="AH50" s="3"/>
      <c r="AI50" s="3">
        <v>1340</v>
      </c>
      <c r="AJ50" s="3" t="s">
        <v>78</v>
      </c>
      <c r="AK50" s="3" t="s">
        <v>98</v>
      </c>
      <c r="AL50" s="3">
        <v>153</v>
      </c>
      <c r="AM50" s="3">
        <v>210</v>
      </c>
      <c r="AN50" s="8"/>
      <c r="AO50" s="3"/>
      <c r="AP50" s="3"/>
      <c r="AQ50" s="3"/>
      <c r="AR50" s="3"/>
      <c r="AS50" s="3" t="s">
        <v>87</v>
      </c>
      <c r="AT50" s="3">
        <v>1</v>
      </c>
      <c r="AU50" s="3" t="s">
        <v>88</v>
      </c>
      <c r="AV50" s="3" t="s">
        <v>77</v>
      </c>
      <c r="AW50" s="3" t="s">
        <v>74</v>
      </c>
      <c r="AX50" s="3"/>
      <c r="AY50" s="3"/>
      <c r="AZ50" s="3">
        <v>2017</v>
      </c>
      <c r="BA50" s="3">
        <v>20200411</v>
      </c>
      <c r="BB50" s="3"/>
      <c r="BC50" s="3"/>
      <c r="BD50" s="3"/>
      <c r="BE50" s="3"/>
      <c r="BF50" s="3">
        <v>55738</v>
      </c>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8" t="s">
        <v>89</v>
      </c>
    </row>
    <row r="51" spans="1:84" x14ac:dyDescent="0.25">
      <c r="A51" s="3" t="s">
        <v>73</v>
      </c>
      <c r="B51" s="3" t="s">
        <v>234</v>
      </c>
      <c r="C51" s="3">
        <v>27137</v>
      </c>
      <c r="D51" s="3"/>
      <c r="E51" s="3">
        <v>6239611</v>
      </c>
      <c r="F51" s="3">
        <v>16101413</v>
      </c>
      <c r="G51" s="3">
        <v>93083612</v>
      </c>
      <c r="H51" s="3">
        <v>27121914</v>
      </c>
      <c r="I51" s="3">
        <v>2713700113</v>
      </c>
      <c r="J51" s="3" t="s">
        <v>95</v>
      </c>
      <c r="K51" s="3" t="s">
        <v>99</v>
      </c>
      <c r="L51" s="3" t="s">
        <v>101</v>
      </c>
      <c r="M51" s="3">
        <v>30302357</v>
      </c>
      <c r="N51" s="3" t="s">
        <v>75</v>
      </c>
      <c r="O51" s="4">
        <v>200.3</v>
      </c>
      <c r="P51" s="9" t="str">
        <f>VLOOKUP(O51,'READ ME'!$O$18:$P$21,2,TRUE)</f>
        <v>Medium</v>
      </c>
      <c r="Q51" s="8"/>
      <c r="R51" s="2" t="s">
        <v>228</v>
      </c>
      <c r="S51" s="21">
        <v>43842</v>
      </c>
      <c r="T51" s="20">
        <v>0.23</v>
      </c>
      <c r="U51" s="2">
        <v>205</v>
      </c>
      <c r="V51" s="2" t="s">
        <v>358</v>
      </c>
      <c r="W51" s="3" t="s">
        <v>93</v>
      </c>
      <c r="X51" s="3">
        <v>2</v>
      </c>
      <c r="Y51" s="3">
        <v>153</v>
      </c>
      <c r="Z51" s="3">
        <v>12</v>
      </c>
      <c r="AA51" s="3">
        <v>127</v>
      </c>
      <c r="AB51" s="3">
        <v>5766.6665999999996</v>
      </c>
      <c r="AC51" s="3"/>
      <c r="AD51" s="3">
        <v>212210</v>
      </c>
      <c r="AE51" s="3">
        <v>-92.576400000000007</v>
      </c>
      <c r="AF51" s="3">
        <v>47.352699999999999</v>
      </c>
      <c r="AG51" s="3"/>
      <c r="AH51" s="3"/>
      <c r="AI51" s="3">
        <v>1340</v>
      </c>
      <c r="AJ51" s="3" t="s">
        <v>78</v>
      </c>
      <c r="AK51" s="3" t="s">
        <v>98</v>
      </c>
      <c r="AL51" s="3">
        <v>153</v>
      </c>
      <c r="AM51" s="3">
        <v>210</v>
      </c>
      <c r="AN51" s="8" t="s">
        <v>146</v>
      </c>
      <c r="AO51" s="3"/>
      <c r="AP51" s="3"/>
      <c r="AQ51" s="3"/>
      <c r="AR51" s="3"/>
      <c r="AS51" s="3" t="s">
        <v>87</v>
      </c>
      <c r="AT51" s="3">
        <v>1</v>
      </c>
      <c r="AU51" s="3" t="s">
        <v>107</v>
      </c>
      <c r="AV51" s="3" t="s">
        <v>77</v>
      </c>
      <c r="AW51" s="3" t="s">
        <v>74</v>
      </c>
      <c r="AX51" s="3"/>
      <c r="AY51" s="3" t="s">
        <v>74</v>
      </c>
      <c r="AZ51" s="3">
        <v>2016</v>
      </c>
      <c r="BA51" s="3">
        <v>20180607</v>
      </c>
      <c r="BB51" s="3"/>
      <c r="BC51" s="3"/>
      <c r="BD51" s="3"/>
      <c r="BE51" s="3"/>
      <c r="BF51" s="3">
        <v>55738</v>
      </c>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8" t="s">
        <v>147</v>
      </c>
    </row>
    <row r="52" spans="1:84" x14ac:dyDescent="0.25">
      <c r="A52" s="3" t="s">
        <v>73</v>
      </c>
      <c r="B52" s="3" t="s">
        <v>234</v>
      </c>
      <c r="C52" s="3">
        <v>27137</v>
      </c>
      <c r="D52" s="3"/>
      <c r="E52" s="3">
        <v>6239611</v>
      </c>
      <c r="F52" s="3">
        <v>16101413</v>
      </c>
      <c r="G52" s="3">
        <v>15716712</v>
      </c>
      <c r="H52" s="3">
        <v>27122114</v>
      </c>
      <c r="I52" s="3">
        <v>2713700113</v>
      </c>
      <c r="J52" s="3" t="s">
        <v>95</v>
      </c>
      <c r="K52" s="3" t="s">
        <v>96</v>
      </c>
      <c r="L52" s="3" t="s">
        <v>97</v>
      </c>
      <c r="M52" s="3">
        <v>30302351</v>
      </c>
      <c r="N52" s="3" t="s">
        <v>75</v>
      </c>
      <c r="O52" s="4">
        <v>665.6</v>
      </c>
      <c r="P52" s="9" t="str">
        <f>VLOOKUP(O52,'READ ME'!$O$18:$P$21,2,TRUE)</f>
        <v>High</v>
      </c>
      <c r="Q52" s="8"/>
      <c r="R52" s="2" t="s">
        <v>228</v>
      </c>
      <c r="S52" s="21">
        <v>43842</v>
      </c>
      <c r="T52" s="20">
        <v>0.23</v>
      </c>
      <c r="U52" s="2">
        <v>205</v>
      </c>
      <c r="V52" s="2" t="s">
        <v>358</v>
      </c>
      <c r="W52" s="3" t="s">
        <v>93</v>
      </c>
      <c r="X52" s="3">
        <v>2</v>
      </c>
      <c r="Y52" s="3">
        <v>153</v>
      </c>
      <c r="Z52" s="3">
        <v>12</v>
      </c>
      <c r="AA52" s="3">
        <v>115</v>
      </c>
      <c r="AB52" s="3">
        <v>6333.3334000000004</v>
      </c>
      <c r="AC52" s="3">
        <v>55.976399999999998</v>
      </c>
      <c r="AD52" s="3">
        <v>212210</v>
      </c>
      <c r="AE52" s="3">
        <v>-92.573499999999996</v>
      </c>
      <c r="AF52" s="3">
        <v>47.350200000000001</v>
      </c>
      <c r="AG52" s="3"/>
      <c r="AH52" s="3"/>
      <c r="AI52" s="3">
        <v>1340</v>
      </c>
      <c r="AJ52" s="3" t="s">
        <v>78</v>
      </c>
      <c r="AK52" s="3" t="s">
        <v>98</v>
      </c>
      <c r="AL52" s="3">
        <v>153</v>
      </c>
      <c r="AM52" s="3">
        <v>210</v>
      </c>
      <c r="AN52" s="8"/>
      <c r="AO52" s="3"/>
      <c r="AP52" s="3"/>
      <c r="AQ52" s="3"/>
      <c r="AR52" s="3"/>
      <c r="AS52" s="3" t="s">
        <v>87</v>
      </c>
      <c r="AT52" s="3">
        <v>1</v>
      </c>
      <c r="AU52" s="3" t="s">
        <v>88</v>
      </c>
      <c r="AV52" s="3" t="s">
        <v>77</v>
      </c>
      <c r="AW52" s="3" t="s">
        <v>74</v>
      </c>
      <c r="AX52" s="3"/>
      <c r="AY52" s="3"/>
      <c r="AZ52" s="3">
        <v>2017</v>
      </c>
      <c r="BA52" s="3">
        <v>20200411</v>
      </c>
      <c r="BB52" s="3"/>
      <c r="BC52" s="3"/>
      <c r="BD52" s="3"/>
      <c r="BE52" s="3"/>
      <c r="BF52" s="3">
        <v>55738</v>
      </c>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8" t="s">
        <v>89</v>
      </c>
    </row>
    <row r="53" spans="1:84" x14ac:dyDescent="0.25">
      <c r="A53" s="3" t="s">
        <v>73</v>
      </c>
      <c r="B53" s="3" t="s">
        <v>234</v>
      </c>
      <c r="C53" s="3">
        <v>27137</v>
      </c>
      <c r="D53" s="3"/>
      <c r="E53" s="3">
        <v>6239611</v>
      </c>
      <c r="F53" s="3">
        <v>16101413</v>
      </c>
      <c r="G53" s="3">
        <v>15716712</v>
      </c>
      <c r="H53" s="3">
        <v>27122014</v>
      </c>
      <c r="I53" s="3">
        <v>2713700113</v>
      </c>
      <c r="J53" s="3" t="s">
        <v>95</v>
      </c>
      <c r="K53" s="3" t="s">
        <v>96</v>
      </c>
      <c r="L53" s="3" t="s">
        <v>102</v>
      </c>
      <c r="M53" s="3">
        <v>30302357</v>
      </c>
      <c r="N53" s="3" t="s">
        <v>75</v>
      </c>
      <c r="O53" s="4">
        <v>706.4</v>
      </c>
      <c r="P53" s="9" t="str">
        <f>VLOOKUP(O53,'READ ME'!$O$18:$P$21,2,TRUE)</f>
        <v>High</v>
      </c>
      <c r="Q53" s="8"/>
      <c r="R53" s="2" t="s">
        <v>228</v>
      </c>
      <c r="S53" s="21">
        <v>43842</v>
      </c>
      <c r="T53" s="20">
        <v>0.23</v>
      </c>
      <c r="U53" s="2">
        <v>205</v>
      </c>
      <c r="V53" s="2" t="s">
        <v>358</v>
      </c>
      <c r="W53" s="3" t="s">
        <v>93</v>
      </c>
      <c r="X53" s="3">
        <v>2</v>
      </c>
      <c r="Y53" s="3">
        <v>153</v>
      </c>
      <c r="Z53" s="3">
        <v>12</v>
      </c>
      <c r="AA53" s="3">
        <v>115</v>
      </c>
      <c r="AB53" s="3">
        <v>6333.3334000000004</v>
      </c>
      <c r="AC53" s="3">
        <v>55.976399999999998</v>
      </c>
      <c r="AD53" s="3">
        <v>212210</v>
      </c>
      <c r="AE53" s="3">
        <v>-92.573499999999996</v>
      </c>
      <c r="AF53" s="3">
        <v>47.350200000000001</v>
      </c>
      <c r="AG53" s="3"/>
      <c r="AH53" s="3"/>
      <c r="AI53" s="3">
        <v>1340</v>
      </c>
      <c r="AJ53" s="3" t="s">
        <v>78</v>
      </c>
      <c r="AK53" s="3" t="s">
        <v>98</v>
      </c>
      <c r="AL53" s="3">
        <v>153</v>
      </c>
      <c r="AM53" s="3">
        <v>210</v>
      </c>
      <c r="AN53" s="8"/>
      <c r="AO53" s="3"/>
      <c r="AP53" s="3"/>
      <c r="AQ53" s="3"/>
      <c r="AR53" s="3"/>
      <c r="AS53" s="3" t="s">
        <v>87</v>
      </c>
      <c r="AT53" s="3">
        <v>1</v>
      </c>
      <c r="AU53" s="3" t="s">
        <v>88</v>
      </c>
      <c r="AV53" s="3" t="s">
        <v>77</v>
      </c>
      <c r="AW53" s="3" t="s">
        <v>74</v>
      </c>
      <c r="AX53" s="3"/>
      <c r="AY53" s="3"/>
      <c r="AZ53" s="3">
        <v>2017</v>
      </c>
      <c r="BA53" s="3">
        <v>20200411</v>
      </c>
      <c r="BB53" s="3"/>
      <c r="BC53" s="3"/>
      <c r="BD53" s="3"/>
      <c r="BE53" s="3"/>
      <c r="BF53" s="3">
        <v>55738</v>
      </c>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8" t="s">
        <v>89</v>
      </c>
    </row>
    <row r="54" spans="1:84" x14ac:dyDescent="0.25">
      <c r="A54" s="3" t="s">
        <v>73</v>
      </c>
      <c r="B54" s="3" t="s">
        <v>234</v>
      </c>
      <c r="C54" s="3">
        <v>27137</v>
      </c>
      <c r="D54" s="3"/>
      <c r="E54" s="3">
        <v>6239611</v>
      </c>
      <c r="F54" s="3">
        <v>16101413</v>
      </c>
      <c r="G54" s="3">
        <v>15716712</v>
      </c>
      <c r="H54" s="3">
        <v>27122014</v>
      </c>
      <c r="I54" s="3">
        <v>2713700113</v>
      </c>
      <c r="J54" s="3" t="s">
        <v>95</v>
      </c>
      <c r="K54" s="3" t="s">
        <v>96</v>
      </c>
      <c r="L54" s="3" t="s">
        <v>102</v>
      </c>
      <c r="M54" s="3">
        <v>30302357</v>
      </c>
      <c r="N54" s="3" t="s">
        <v>75</v>
      </c>
      <c r="O54" s="4">
        <v>283.8</v>
      </c>
      <c r="P54" s="9" t="str">
        <f>VLOOKUP(O54,'READ ME'!$O$18:$P$21,2,TRUE)</f>
        <v>High</v>
      </c>
      <c r="Q54" s="8"/>
      <c r="R54" s="2" t="s">
        <v>228</v>
      </c>
      <c r="S54" s="21">
        <v>43842</v>
      </c>
      <c r="T54" s="20">
        <v>0.23</v>
      </c>
      <c r="U54" s="2">
        <v>205</v>
      </c>
      <c r="V54" s="2" t="s">
        <v>358</v>
      </c>
      <c r="W54" s="3" t="s">
        <v>93</v>
      </c>
      <c r="X54" s="3">
        <v>2</v>
      </c>
      <c r="Y54" s="3">
        <v>153</v>
      </c>
      <c r="Z54" s="3">
        <v>12</v>
      </c>
      <c r="AA54" s="3">
        <v>115</v>
      </c>
      <c r="AB54" s="3">
        <v>6333.3333000000002</v>
      </c>
      <c r="AC54" s="3"/>
      <c r="AD54" s="3">
        <v>212210</v>
      </c>
      <c r="AE54" s="3">
        <v>-92.576400000000007</v>
      </c>
      <c r="AF54" s="3">
        <v>47.352699999999999</v>
      </c>
      <c r="AG54" s="3"/>
      <c r="AH54" s="3"/>
      <c r="AI54" s="3">
        <v>1340</v>
      </c>
      <c r="AJ54" s="3" t="s">
        <v>78</v>
      </c>
      <c r="AK54" s="3" t="s">
        <v>98</v>
      </c>
      <c r="AL54" s="3">
        <v>153</v>
      </c>
      <c r="AM54" s="3">
        <v>210</v>
      </c>
      <c r="AN54" s="8" t="s">
        <v>146</v>
      </c>
      <c r="AO54" s="3"/>
      <c r="AP54" s="3"/>
      <c r="AQ54" s="3"/>
      <c r="AR54" s="3"/>
      <c r="AS54" s="3" t="s">
        <v>87</v>
      </c>
      <c r="AT54" s="3">
        <v>1</v>
      </c>
      <c r="AU54" s="3" t="s">
        <v>107</v>
      </c>
      <c r="AV54" s="3" t="s">
        <v>77</v>
      </c>
      <c r="AW54" s="3" t="s">
        <v>74</v>
      </c>
      <c r="AX54" s="3"/>
      <c r="AY54" s="3" t="s">
        <v>74</v>
      </c>
      <c r="AZ54" s="3">
        <v>2016</v>
      </c>
      <c r="BA54" s="3">
        <v>20180607</v>
      </c>
      <c r="BB54" s="3"/>
      <c r="BC54" s="3"/>
      <c r="BD54" s="3"/>
      <c r="BE54" s="3"/>
      <c r="BF54" s="3">
        <v>55738</v>
      </c>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8" t="s">
        <v>147</v>
      </c>
    </row>
    <row r="55" spans="1:84" x14ac:dyDescent="0.25">
      <c r="A55" s="3" t="s">
        <v>73</v>
      </c>
      <c r="B55" s="3" t="s">
        <v>234</v>
      </c>
      <c r="C55" s="3">
        <v>27137</v>
      </c>
      <c r="D55" s="3"/>
      <c r="E55" s="3">
        <v>13598411</v>
      </c>
      <c r="F55" s="3">
        <v>79527313</v>
      </c>
      <c r="G55" s="3">
        <v>70586912</v>
      </c>
      <c r="H55" s="3">
        <v>102667214</v>
      </c>
      <c r="I55" s="3">
        <v>2713700063</v>
      </c>
      <c r="J55" s="3" t="s">
        <v>83</v>
      </c>
      <c r="K55" s="3" t="s">
        <v>84</v>
      </c>
      <c r="L55" s="3" t="s">
        <v>85</v>
      </c>
      <c r="M55" s="3">
        <v>30302351</v>
      </c>
      <c r="N55" s="3" t="s">
        <v>75</v>
      </c>
      <c r="O55" s="4">
        <v>5009</v>
      </c>
      <c r="P55" s="9" t="str">
        <f>VLOOKUP(O55,'READ ME'!$O$18:$P$21,2,TRUE)</f>
        <v>High</v>
      </c>
      <c r="Q55" s="8"/>
      <c r="R55" s="2" t="s">
        <v>228</v>
      </c>
      <c r="S55" s="21">
        <v>43716</v>
      </c>
      <c r="T55" s="20">
        <v>0.73</v>
      </c>
      <c r="U55" s="2">
        <v>205</v>
      </c>
      <c r="V55" s="2" t="s">
        <v>358</v>
      </c>
      <c r="W55" s="3" t="s">
        <v>86</v>
      </c>
      <c r="X55" s="3">
        <v>2</v>
      </c>
      <c r="Y55" s="3">
        <v>160</v>
      </c>
      <c r="Z55" s="3">
        <v>19</v>
      </c>
      <c r="AA55" s="3">
        <v>132</v>
      </c>
      <c r="AB55" s="3">
        <v>14133.3336</v>
      </c>
      <c r="AC55" s="3">
        <v>49.8279</v>
      </c>
      <c r="AD55" s="3">
        <v>212210</v>
      </c>
      <c r="AE55" s="3">
        <v>-93.062669999999997</v>
      </c>
      <c r="AF55" s="3">
        <v>47.413879999999999</v>
      </c>
      <c r="AG55" s="3"/>
      <c r="AH55" s="3"/>
      <c r="AI55" s="3">
        <v>830</v>
      </c>
      <c r="AJ55" s="3" t="s">
        <v>78</v>
      </c>
      <c r="AK55" s="3"/>
      <c r="AL55" s="3">
        <v>153</v>
      </c>
      <c r="AM55" s="3">
        <v>210</v>
      </c>
      <c r="AN55" s="8"/>
      <c r="AO55" s="3"/>
      <c r="AP55" s="3"/>
      <c r="AQ55" s="3"/>
      <c r="AR55" s="3"/>
      <c r="AS55" s="3" t="s">
        <v>87</v>
      </c>
      <c r="AT55" s="3">
        <v>1</v>
      </c>
      <c r="AU55" s="3" t="s">
        <v>88</v>
      </c>
      <c r="AV55" s="3"/>
      <c r="AW55" s="3" t="s">
        <v>74</v>
      </c>
      <c r="AX55" s="3"/>
      <c r="AY55" s="3"/>
      <c r="AZ55" s="3">
        <v>2017</v>
      </c>
      <c r="BA55" s="3">
        <v>20200411</v>
      </c>
      <c r="BB55" s="3"/>
      <c r="BC55" s="3"/>
      <c r="BD55" s="3"/>
      <c r="BE55" s="3"/>
      <c r="BF55" s="3">
        <v>55753</v>
      </c>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8" t="s">
        <v>89</v>
      </c>
    </row>
    <row r="56" spans="1:84" x14ac:dyDescent="0.25">
      <c r="A56" s="3" t="s">
        <v>73</v>
      </c>
      <c r="B56" s="3" t="s">
        <v>234</v>
      </c>
      <c r="C56" s="3">
        <v>27137</v>
      </c>
      <c r="D56" s="3"/>
      <c r="E56" s="3">
        <v>6927911</v>
      </c>
      <c r="F56" s="3">
        <v>14949513</v>
      </c>
      <c r="G56" s="3">
        <v>14605512</v>
      </c>
      <c r="H56" s="3">
        <v>102951914</v>
      </c>
      <c r="I56" s="3">
        <v>2713700005</v>
      </c>
      <c r="J56" s="3" t="s">
        <v>211</v>
      </c>
      <c r="K56" s="3" t="s">
        <v>212</v>
      </c>
      <c r="L56" s="3" t="s">
        <v>213</v>
      </c>
      <c r="M56" s="3">
        <v>30302351</v>
      </c>
      <c r="N56" s="3" t="s">
        <v>75</v>
      </c>
      <c r="O56" s="4">
        <v>176.7</v>
      </c>
      <c r="P56" s="9" t="str">
        <f>VLOOKUP(O56,'READ ME'!$O$18:$P$21,2,TRUE)</f>
        <v>Medium</v>
      </c>
      <c r="Q56" s="8"/>
      <c r="R56" s="2" t="s">
        <v>228</v>
      </c>
      <c r="S56" s="21">
        <v>43738</v>
      </c>
      <c r="T56" s="20">
        <v>0.36</v>
      </c>
      <c r="U56" s="2">
        <v>205</v>
      </c>
      <c r="V56" s="2" t="s">
        <v>358</v>
      </c>
      <c r="W56" s="3" t="s">
        <v>167</v>
      </c>
      <c r="X56" s="3">
        <v>6</v>
      </c>
      <c r="Y56" s="3">
        <v>116</v>
      </c>
      <c r="Z56" s="3">
        <v>10</v>
      </c>
      <c r="AA56" s="3">
        <v>235</v>
      </c>
      <c r="AB56" s="3">
        <v>5366.6665999999996</v>
      </c>
      <c r="AC56" s="3"/>
      <c r="AD56" s="3">
        <v>212210</v>
      </c>
      <c r="AE56" s="3">
        <v>-92.630570000000006</v>
      </c>
      <c r="AF56" s="3">
        <v>47.564450999999998</v>
      </c>
      <c r="AG56" s="3"/>
      <c r="AH56" s="3"/>
      <c r="AI56" s="3">
        <v>185</v>
      </c>
      <c r="AJ56" s="3" t="s">
        <v>79</v>
      </c>
      <c r="AK56" s="3"/>
      <c r="AL56" s="3">
        <v>153</v>
      </c>
      <c r="AM56" s="3">
        <v>210</v>
      </c>
      <c r="AN56" s="8" t="s">
        <v>186</v>
      </c>
      <c r="AO56" s="3"/>
      <c r="AP56" s="3"/>
      <c r="AQ56" s="3"/>
      <c r="AR56" s="3"/>
      <c r="AS56" s="3" t="s">
        <v>87</v>
      </c>
      <c r="AT56" s="3">
        <v>1</v>
      </c>
      <c r="AU56" s="3" t="s">
        <v>107</v>
      </c>
      <c r="AV56" s="3" t="s">
        <v>77</v>
      </c>
      <c r="AW56" s="3" t="s">
        <v>74</v>
      </c>
      <c r="AX56" s="3"/>
      <c r="AY56" s="3" t="s">
        <v>74</v>
      </c>
      <c r="AZ56" s="3">
        <v>2016</v>
      </c>
      <c r="BA56" s="3">
        <v>20180607</v>
      </c>
      <c r="BB56" s="3"/>
      <c r="BC56" s="3"/>
      <c r="BD56" s="3"/>
      <c r="BE56" s="3"/>
      <c r="BF56" s="3">
        <v>55768</v>
      </c>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8"/>
    </row>
    <row r="57" spans="1:84" x14ac:dyDescent="0.25">
      <c r="A57" s="3" t="s">
        <v>73</v>
      </c>
      <c r="B57" s="3" t="s">
        <v>234</v>
      </c>
      <c r="C57" s="3">
        <v>27137</v>
      </c>
      <c r="D57" s="3"/>
      <c r="E57" s="3">
        <v>6927911</v>
      </c>
      <c r="F57" s="3">
        <v>14949513</v>
      </c>
      <c r="G57" s="3">
        <v>14605512</v>
      </c>
      <c r="H57" s="3">
        <v>102952014</v>
      </c>
      <c r="I57" s="3">
        <v>2713700005</v>
      </c>
      <c r="J57" s="3" t="s">
        <v>211</v>
      </c>
      <c r="K57" s="3" t="s">
        <v>212</v>
      </c>
      <c r="L57" s="3" t="s">
        <v>214</v>
      </c>
      <c r="M57" s="3">
        <v>30302352</v>
      </c>
      <c r="N57" s="3" t="s">
        <v>75</v>
      </c>
      <c r="O57" s="4">
        <v>938.6</v>
      </c>
      <c r="P57" s="9" t="str">
        <f>VLOOKUP(O57,'READ ME'!$O$18:$P$21,2,TRUE)</f>
        <v>High</v>
      </c>
      <c r="Q57" s="8"/>
      <c r="R57" s="2" t="s">
        <v>228</v>
      </c>
      <c r="S57" s="21">
        <v>43738</v>
      </c>
      <c r="T57" s="20">
        <v>0.36</v>
      </c>
      <c r="U57" s="2">
        <v>205</v>
      </c>
      <c r="V57" s="2" t="s">
        <v>358</v>
      </c>
      <c r="W57" s="3" t="s">
        <v>167</v>
      </c>
      <c r="X57" s="3">
        <v>6</v>
      </c>
      <c r="Y57" s="3">
        <v>116</v>
      </c>
      <c r="Z57" s="3">
        <v>10</v>
      </c>
      <c r="AA57" s="3">
        <v>235</v>
      </c>
      <c r="AB57" s="3">
        <v>5366.6665999999996</v>
      </c>
      <c r="AC57" s="3"/>
      <c r="AD57" s="3">
        <v>212210</v>
      </c>
      <c r="AE57" s="3">
        <v>-92.630570000000006</v>
      </c>
      <c r="AF57" s="3">
        <v>47.564450999999998</v>
      </c>
      <c r="AG57" s="3"/>
      <c r="AH57" s="3"/>
      <c r="AI57" s="3">
        <v>185</v>
      </c>
      <c r="AJ57" s="3" t="s">
        <v>79</v>
      </c>
      <c r="AK57" s="3"/>
      <c r="AL57" s="3">
        <v>153</v>
      </c>
      <c r="AM57" s="3">
        <v>210</v>
      </c>
      <c r="AN57" s="8" t="s">
        <v>186</v>
      </c>
      <c r="AO57" s="3"/>
      <c r="AP57" s="3"/>
      <c r="AQ57" s="3"/>
      <c r="AR57" s="3"/>
      <c r="AS57" s="3" t="s">
        <v>87</v>
      </c>
      <c r="AT57" s="3">
        <v>1</v>
      </c>
      <c r="AU57" s="3" t="s">
        <v>107</v>
      </c>
      <c r="AV57" s="3" t="s">
        <v>77</v>
      </c>
      <c r="AW57" s="3" t="s">
        <v>74</v>
      </c>
      <c r="AX57" s="3"/>
      <c r="AY57" s="3" t="s">
        <v>74</v>
      </c>
      <c r="AZ57" s="3">
        <v>2016</v>
      </c>
      <c r="BA57" s="3">
        <v>20180607</v>
      </c>
      <c r="BB57" s="3"/>
      <c r="BC57" s="3"/>
      <c r="BD57" s="3"/>
      <c r="BE57" s="3"/>
      <c r="BF57" s="3">
        <v>55768</v>
      </c>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8"/>
    </row>
    <row r="58" spans="1:84" x14ac:dyDescent="0.25">
      <c r="A58" s="3" t="s">
        <v>73</v>
      </c>
      <c r="B58" s="3" t="s">
        <v>234</v>
      </c>
      <c r="C58" s="3">
        <v>27137</v>
      </c>
      <c r="D58" s="3"/>
      <c r="E58" s="3">
        <v>6927911</v>
      </c>
      <c r="F58" s="3">
        <v>14948813</v>
      </c>
      <c r="G58" s="3">
        <v>14609112</v>
      </c>
      <c r="H58" s="3">
        <v>102950514</v>
      </c>
      <c r="I58" s="3">
        <v>2713700005</v>
      </c>
      <c r="J58" s="3" t="s">
        <v>206</v>
      </c>
      <c r="K58" s="3" t="s">
        <v>207</v>
      </c>
      <c r="L58" s="3" t="s">
        <v>208</v>
      </c>
      <c r="M58" s="3">
        <v>30302351</v>
      </c>
      <c r="N58" s="3" t="s">
        <v>75</v>
      </c>
      <c r="O58" s="4">
        <v>281.10000000000002</v>
      </c>
      <c r="P58" s="9" t="str">
        <f>VLOOKUP(O58,'READ ME'!$O$18:$P$21,2,TRUE)</f>
        <v>High</v>
      </c>
      <c r="Q58" s="8"/>
      <c r="R58" s="2" t="s">
        <v>228</v>
      </c>
      <c r="S58" s="21">
        <v>43738</v>
      </c>
      <c r="T58" s="20">
        <v>0.33</v>
      </c>
      <c r="U58" s="2">
        <v>205</v>
      </c>
      <c r="V58" s="2" t="s">
        <v>358</v>
      </c>
      <c r="W58" s="3" t="s">
        <v>167</v>
      </c>
      <c r="X58" s="3">
        <v>6</v>
      </c>
      <c r="Y58" s="3">
        <v>139.6</v>
      </c>
      <c r="Z58" s="3">
        <v>14</v>
      </c>
      <c r="AA58" s="3">
        <v>115</v>
      </c>
      <c r="AB58" s="3">
        <v>10833.3333</v>
      </c>
      <c r="AC58" s="3"/>
      <c r="AD58" s="3">
        <v>212210</v>
      </c>
      <c r="AE58" s="3">
        <v>-92.630570000000006</v>
      </c>
      <c r="AF58" s="3">
        <v>47.564450999999998</v>
      </c>
      <c r="AG58" s="3"/>
      <c r="AH58" s="3"/>
      <c r="AI58" s="3"/>
      <c r="AJ58" s="3"/>
      <c r="AK58" s="3"/>
      <c r="AL58" s="3">
        <v>153</v>
      </c>
      <c r="AM58" s="3">
        <v>210</v>
      </c>
      <c r="AN58" s="8" t="s">
        <v>81</v>
      </c>
      <c r="AO58" s="3"/>
      <c r="AP58" s="3"/>
      <c r="AQ58" s="3"/>
      <c r="AR58" s="3"/>
      <c r="AS58" s="3" t="s">
        <v>87</v>
      </c>
      <c r="AT58" s="3">
        <v>1</v>
      </c>
      <c r="AU58" s="3" t="s">
        <v>107</v>
      </c>
      <c r="AV58" s="3" t="s">
        <v>77</v>
      </c>
      <c r="AW58" s="3" t="s">
        <v>74</v>
      </c>
      <c r="AX58" s="3"/>
      <c r="AY58" s="3" t="s">
        <v>74</v>
      </c>
      <c r="AZ58" s="3">
        <v>2016</v>
      </c>
      <c r="BA58" s="3">
        <v>20180607</v>
      </c>
      <c r="BB58" s="3"/>
      <c r="BC58" s="3"/>
      <c r="BD58" s="3"/>
      <c r="BE58" s="3"/>
      <c r="BF58" s="3">
        <v>55768</v>
      </c>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8"/>
    </row>
    <row r="59" spans="1:84" x14ac:dyDescent="0.25">
      <c r="A59" s="3" t="s">
        <v>73</v>
      </c>
      <c r="B59" s="3" t="s">
        <v>234</v>
      </c>
      <c r="C59" s="3">
        <v>27137</v>
      </c>
      <c r="D59" s="3"/>
      <c r="E59" s="3">
        <v>6927911</v>
      </c>
      <c r="F59" s="3">
        <v>14948813</v>
      </c>
      <c r="G59" s="3">
        <v>14609112</v>
      </c>
      <c r="H59" s="3">
        <v>102950614</v>
      </c>
      <c r="I59" s="3">
        <v>2713700005</v>
      </c>
      <c r="J59" s="3" t="s">
        <v>206</v>
      </c>
      <c r="K59" s="3" t="s">
        <v>207</v>
      </c>
      <c r="L59" s="3" t="s">
        <v>209</v>
      </c>
      <c r="M59" s="3">
        <v>30302352</v>
      </c>
      <c r="N59" s="3" t="s">
        <v>75</v>
      </c>
      <c r="O59" s="4">
        <v>1594</v>
      </c>
      <c r="P59" s="9" t="str">
        <f>VLOOKUP(O59,'READ ME'!$O$18:$P$21,2,TRUE)</f>
        <v>High</v>
      </c>
      <c r="Q59" s="8"/>
      <c r="R59" s="2" t="s">
        <v>228</v>
      </c>
      <c r="S59" s="21">
        <v>43738</v>
      </c>
      <c r="T59" s="20">
        <v>0.33</v>
      </c>
      <c r="U59" s="2">
        <v>205</v>
      </c>
      <c r="V59" s="2" t="s">
        <v>358</v>
      </c>
      <c r="W59" s="3" t="s">
        <v>167</v>
      </c>
      <c r="X59" s="3">
        <v>6</v>
      </c>
      <c r="Y59" s="3">
        <v>139.6</v>
      </c>
      <c r="Z59" s="3">
        <v>14</v>
      </c>
      <c r="AA59" s="3">
        <v>115</v>
      </c>
      <c r="AB59" s="3">
        <v>10833.3333</v>
      </c>
      <c r="AC59" s="3"/>
      <c r="AD59" s="3">
        <v>212210</v>
      </c>
      <c r="AE59" s="3">
        <v>-92.630570000000006</v>
      </c>
      <c r="AF59" s="3">
        <v>47.564450999999998</v>
      </c>
      <c r="AG59" s="3"/>
      <c r="AH59" s="3"/>
      <c r="AI59" s="3"/>
      <c r="AJ59" s="3"/>
      <c r="AK59" s="3"/>
      <c r="AL59" s="3">
        <v>153</v>
      </c>
      <c r="AM59" s="3">
        <v>210</v>
      </c>
      <c r="AN59" s="8" t="s">
        <v>81</v>
      </c>
      <c r="AO59" s="3"/>
      <c r="AP59" s="3"/>
      <c r="AQ59" s="3"/>
      <c r="AR59" s="3"/>
      <c r="AS59" s="3" t="s">
        <v>87</v>
      </c>
      <c r="AT59" s="3">
        <v>1</v>
      </c>
      <c r="AU59" s="3" t="s">
        <v>107</v>
      </c>
      <c r="AV59" s="3" t="s">
        <v>77</v>
      </c>
      <c r="AW59" s="3" t="s">
        <v>74</v>
      </c>
      <c r="AX59" s="3"/>
      <c r="AY59" s="3" t="s">
        <v>74</v>
      </c>
      <c r="AZ59" s="3">
        <v>2016</v>
      </c>
      <c r="BA59" s="3">
        <v>20180607</v>
      </c>
      <c r="BB59" s="3"/>
      <c r="BC59" s="3"/>
      <c r="BD59" s="3"/>
      <c r="BE59" s="3"/>
      <c r="BF59" s="3">
        <v>55768</v>
      </c>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8"/>
    </row>
    <row r="60" spans="1:84" x14ac:dyDescent="0.25">
      <c r="A60" s="3" t="s">
        <v>73</v>
      </c>
      <c r="B60" s="3" t="s">
        <v>234</v>
      </c>
      <c r="C60" s="3">
        <v>27137</v>
      </c>
      <c r="D60" s="3"/>
      <c r="E60" s="3">
        <v>6927911</v>
      </c>
      <c r="F60" s="3">
        <v>14947513</v>
      </c>
      <c r="G60" s="3">
        <v>14605912</v>
      </c>
      <c r="H60" s="3">
        <v>27511714</v>
      </c>
      <c r="I60" s="3">
        <v>2713700005</v>
      </c>
      <c r="J60" s="3" t="s">
        <v>182</v>
      </c>
      <c r="K60" s="3" t="s">
        <v>183</v>
      </c>
      <c r="L60" s="3" t="s">
        <v>184</v>
      </c>
      <c r="M60" s="3">
        <v>30302351</v>
      </c>
      <c r="N60" s="3" t="s">
        <v>75</v>
      </c>
      <c r="O60" s="4">
        <v>162.4</v>
      </c>
      <c r="P60" s="9" t="str">
        <f>VLOOKUP(O60,'READ ME'!$O$18:$P$21,2,TRUE)</f>
        <v>Medium</v>
      </c>
      <c r="Q60" s="8"/>
      <c r="R60" s="2" t="s">
        <v>228</v>
      </c>
      <c r="S60" s="21">
        <v>43738</v>
      </c>
      <c r="T60" s="20">
        <v>0.34</v>
      </c>
      <c r="U60" s="2">
        <v>205</v>
      </c>
      <c r="V60" s="2" t="s">
        <v>358</v>
      </c>
      <c r="W60" s="3" t="s">
        <v>167</v>
      </c>
      <c r="X60" s="3">
        <v>6</v>
      </c>
      <c r="Y60" s="3">
        <v>139.6</v>
      </c>
      <c r="Z60" s="3">
        <v>14</v>
      </c>
      <c r="AA60" s="3">
        <v>115</v>
      </c>
      <c r="AB60" s="3">
        <v>10833.3333</v>
      </c>
      <c r="AC60" s="3"/>
      <c r="AD60" s="3">
        <v>212210</v>
      </c>
      <c r="AE60" s="3">
        <v>-92.630570000000006</v>
      </c>
      <c r="AF60" s="3">
        <v>47.564450999999998</v>
      </c>
      <c r="AG60" s="3"/>
      <c r="AH60" s="3"/>
      <c r="AI60" s="3"/>
      <c r="AJ60" s="3"/>
      <c r="AK60" s="3" t="s">
        <v>98</v>
      </c>
      <c r="AL60" s="3">
        <v>153</v>
      </c>
      <c r="AM60" s="3">
        <v>210</v>
      </c>
      <c r="AN60" s="8" t="s">
        <v>81</v>
      </c>
      <c r="AO60" s="3"/>
      <c r="AP60" s="3"/>
      <c r="AQ60" s="3"/>
      <c r="AR60" s="3"/>
      <c r="AS60" s="3" t="s">
        <v>87</v>
      </c>
      <c r="AT60" s="3">
        <v>1</v>
      </c>
      <c r="AU60" s="3" t="s">
        <v>107</v>
      </c>
      <c r="AV60" s="3" t="s">
        <v>77</v>
      </c>
      <c r="AW60" s="3" t="s">
        <v>74</v>
      </c>
      <c r="AX60" s="3"/>
      <c r="AY60" s="3" t="s">
        <v>74</v>
      </c>
      <c r="AZ60" s="3">
        <v>2016</v>
      </c>
      <c r="BA60" s="3">
        <v>20180607</v>
      </c>
      <c r="BB60" s="3"/>
      <c r="BC60" s="3"/>
      <c r="BD60" s="3"/>
      <c r="BE60" s="3"/>
      <c r="BF60" s="3">
        <v>55768</v>
      </c>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8"/>
    </row>
    <row r="61" spans="1:84" x14ac:dyDescent="0.25">
      <c r="A61" s="3" t="s">
        <v>73</v>
      </c>
      <c r="B61" s="3" t="s">
        <v>234</v>
      </c>
      <c r="C61" s="3">
        <v>27137</v>
      </c>
      <c r="D61" s="3"/>
      <c r="E61" s="3">
        <v>6927911</v>
      </c>
      <c r="F61" s="3">
        <v>14947513</v>
      </c>
      <c r="G61" s="3">
        <v>14605912</v>
      </c>
      <c r="H61" s="3">
        <v>27511614</v>
      </c>
      <c r="I61" s="3">
        <v>2713700005</v>
      </c>
      <c r="J61" s="3" t="s">
        <v>182</v>
      </c>
      <c r="K61" s="3" t="s">
        <v>183</v>
      </c>
      <c r="L61" s="3" t="s">
        <v>185</v>
      </c>
      <c r="M61" s="3">
        <v>30302352</v>
      </c>
      <c r="N61" s="3" t="s">
        <v>75</v>
      </c>
      <c r="O61" s="4">
        <v>892</v>
      </c>
      <c r="P61" s="9" t="str">
        <f>VLOOKUP(O61,'READ ME'!$O$18:$P$21,2,TRUE)</f>
        <v>High</v>
      </c>
      <c r="Q61" s="8"/>
      <c r="R61" s="2" t="s">
        <v>228</v>
      </c>
      <c r="S61" s="21">
        <v>43738</v>
      </c>
      <c r="T61" s="20">
        <v>0.34</v>
      </c>
      <c r="U61" s="2">
        <v>205</v>
      </c>
      <c r="V61" s="2" t="s">
        <v>358</v>
      </c>
      <c r="W61" s="3" t="s">
        <v>167</v>
      </c>
      <c r="X61" s="3">
        <v>6</v>
      </c>
      <c r="Y61" s="3">
        <v>139.6</v>
      </c>
      <c r="Z61" s="3">
        <v>14</v>
      </c>
      <c r="AA61" s="3">
        <v>115</v>
      </c>
      <c r="AB61" s="3">
        <v>10833.3333</v>
      </c>
      <c r="AC61" s="3"/>
      <c r="AD61" s="3">
        <v>212210</v>
      </c>
      <c r="AE61" s="3">
        <v>-92.630570000000006</v>
      </c>
      <c r="AF61" s="3">
        <v>47.564450999999998</v>
      </c>
      <c r="AG61" s="3"/>
      <c r="AH61" s="3"/>
      <c r="AI61" s="3"/>
      <c r="AJ61" s="3"/>
      <c r="AK61" s="3" t="s">
        <v>98</v>
      </c>
      <c r="AL61" s="3">
        <v>153</v>
      </c>
      <c r="AM61" s="3">
        <v>210</v>
      </c>
      <c r="AN61" s="8" t="s">
        <v>81</v>
      </c>
      <c r="AO61" s="3"/>
      <c r="AP61" s="3"/>
      <c r="AQ61" s="3"/>
      <c r="AR61" s="3"/>
      <c r="AS61" s="3" t="s">
        <v>87</v>
      </c>
      <c r="AT61" s="3">
        <v>1</v>
      </c>
      <c r="AU61" s="3" t="s">
        <v>107</v>
      </c>
      <c r="AV61" s="3" t="s">
        <v>77</v>
      </c>
      <c r="AW61" s="3" t="s">
        <v>74</v>
      </c>
      <c r="AX61" s="3"/>
      <c r="AY61" s="3" t="s">
        <v>74</v>
      </c>
      <c r="AZ61" s="3">
        <v>2016</v>
      </c>
      <c r="BA61" s="3">
        <v>20180607</v>
      </c>
      <c r="BB61" s="3"/>
      <c r="BC61" s="3"/>
      <c r="BD61" s="3"/>
      <c r="BE61" s="3"/>
      <c r="BF61" s="3">
        <v>55768</v>
      </c>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8"/>
    </row>
    <row r="62" spans="1:84" x14ac:dyDescent="0.25">
      <c r="A62" s="3" t="s">
        <v>73</v>
      </c>
      <c r="B62" s="3" t="s">
        <v>234</v>
      </c>
      <c r="C62" s="3">
        <v>27137</v>
      </c>
      <c r="D62" s="3"/>
      <c r="E62" s="3">
        <v>6927911</v>
      </c>
      <c r="F62" s="3">
        <v>14947513</v>
      </c>
      <c r="G62" s="3">
        <v>14605912</v>
      </c>
      <c r="H62" s="3">
        <v>102950814</v>
      </c>
      <c r="I62" s="3">
        <v>2713700005</v>
      </c>
      <c r="J62" s="3" t="s">
        <v>182</v>
      </c>
      <c r="K62" s="3" t="s">
        <v>183</v>
      </c>
      <c r="L62" s="3" t="s">
        <v>210</v>
      </c>
      <c r="M62" s="3">
        <v>30302352</v>
      </c>
      <c r="N62" s="3" t="s">
        <v>75</v>
      </c>
      <c r="O62" s="4">
        <v>113.2</v>
      </c>
      <c r="P62" s="9" t="str">
        <f>VLOOKUP(O62,'READ ME'!$O$18:$P$21,2,TRUE)</f>
        <v>Low</v>
      </c>
      <c r="Q62" s="8"/>
      <c r="R62" s="2" t="s">
        <v>228</v>
      </c>
      <c r="S62" s="21">
        <v>43738</v>
      </c>
      <c r="T62" s="20">
        <v>0.34</v>
      </c>
      <c r="U62" s="2">
        <v>205</v>
      </c>
      <c r="V62" s="2" t="s">
        <v>358</v>
      </c>
      <c r="W62" s="3" t="s">
        <v>167</v>
      </c>
      <c r="X62" s="3">
        <v>6</v>
      </c>
      <c r="Y62" s="3">
        <v>139.6</v>
      </c>
      <c r="Z62" s="3">
        <v>14</v>
      </c>
      <c r="AA62" s="3">
        <v>115</v>
      </c>
      <c r="AB62" s="3">
        <v>10833.3333</v>
      </c>
      <c r="AC62" s="3"/>
      <c r="AD62" s="3">
        <v>212210</v>
      </c>
      <c r="AE62" s="3">
        <v>-92.630570000000006</v>
      </c>
      <c r="AF62" s="3">
        <v>47.564450999999998</v>
      </c>
      <c r="AG62" s="3"/>
      <c r="AH62" s="3"/>
      <c r="AI62" s="3"/>
      <c r="AJ62" s="3"/>
      <c r="AK62" s="3"/>
      <c r="AL62" s="3">
        <v>153</v>
      </c>
      <c r="AM62" s="3">
        <v>210</v>
      </c>
      <c r="AN62" s="8" t="s">
        <v>81</v>
      </c>
      <c r="AO62" s="3"/>
      <c r="AP62" s="3"/>
      <c r="AQ62" s="3"/>
      <c r="AR62" s="3"/>
      <c r="AS62" s="3" t="s">
        <v>87</v>
      </c>
      <c r="AT62" s="3">
        <v>1</v>
      </c>
      <c r="AU62" s="3" t="s">
        <v>107</v>
      </c>
      <c r="AV62" s="3" t="s">
        <v>77</v>
      </c>
      <c r="AW62" s="3" t="s">
        <v>74</v>
      </c>
      <c r="AX62" s="3"/>
      <c r="AY62" s="3" t="s">
        <v>74</v>
      </c>
      <c r="AZ62" s="3">
        <v>2016</v>
      </c>
      <c r="BA62" s="3">
        <v>20180607</v>
      </c>
      <c r="BB62" s="3"/>
      <c r="BC62" s="3"/>
      <c r="BD62" s="3"/>
      <c r="BE62" s="3"/>
      <c r="BF62" s="3">
        <v>55768</v>
      </c>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8"/>
    </row>
    <row r="63" spans="1:84" x14ac:dyDescent="0.25">
      <c r="A63" s="3" t="s">
        <v>73</v>
      </c>
      <c r="B63" s="3" t="s">
        <v>234</v>
      </c>
      <c r="C63" s="3">
        <v>27137</v>
      </c>
      <c r="D63" s="3"/>
      <c r="E63" s="3">
        <v>6927911</v>
      </c>
      <c r="F63" s="3">
        <v>14937713</v>
      </c>
      <c r="G63" s="3">
        <v>14608212</v>
      </c>
      <c r="H63" s="3">
        <v>102952214</v>
      </c>
      <c r="I63" s="3">
        <v>2713700005</v>
      </c>
      <c r="J63" s="3" t="s">
        <v>215</v>
      </c>
      <c r="K63" s="3" t="s">
        <v>216</v>
      </c>
      <c r="L63" s="3" t="s">
        <v>217</v>
      </c>
      <c r="M63" s="3">
        <v>30302352</v>
      </c>
      <c r="N63" s="3" t="s">
        <v>75</v>
      </c>
      <c r="O63" s="4">
        <v>999.5</v>
      </c>
      <c r="P63" s="9" t="str">
        <f>VLOOKUP(O63,'READ ME'!$O$18:$P$21,2,TRUE)</f>
        <v>High</v>
      </c>
      <c r="Q63" s="8"/>
      <c r="R63" s="2" t="s">
        <v>228</v>
      </c>
      <c r="S63" s="21">
        <v>43738</v>
      </c>
      <c r="T63" s="20">
        <v>0.33</v>
      </c>
      <c r="U63" s="2">
        <v>205</v>
      </c>
      <c r="V63" s="2" t="s">
        <v>358</v>
      </c>
      <c r="W63" s="3" t="s">
        <v>167</v>
      </c>
      <c r="X63" s="3">
        <v>6</v>
      </c>
      <c r="Y63" s="3">
        <v>140</v>
      </c>
      <c r="Z63" s="3">
        <v>16</v>
      </c>
      <c r="AA63" s="3">
        <v>109</v>
      </c>
      <c r="AB63" s="3">
        <v>9260.8333000000002</v>
      </c>
      <c r="AC63" s="3"/>
      <c r="AD63" s="3">
        <v>212210</v>
      </c>
      <c r="AE63" s="3">
        <v>-92.630570000000006</v>
      </c>
      <c r="AF63" s="3">
        <v>47.564450999999998</v>
      </c>
      <c r="AG63" s="3"/>
      <c r="AH63" s="3"/>
      <c r="AI63" s="3">
        <v>260</v>
      </c>
      <c r="AJ63" s="3" t="s">
        <v>79</v>
      </c>
      <c r="AK63" s="3"/>
      <c r="AL63" s="3">
        <v>153</v>
      </c>
      <c r="AM63" s="3">
        <v>210</v>
      </c>
      <c r="AN63" s="8" t="s">
        <v>168</v>
      </c>
      <c r="AO63" s="3"/>
      <c r="AP63" s="3"/>
      <c r="AQ63" s="3"/>
      <c r="AR63" s="3"/>
      <c r="AS63" s="3" t="s">
        <v>87</v>
      </c>
      <c r="AT63" s="3">
        <v>1</v>
      </c>
      <c r="AU63" s="3" t="s">
        <v>107</v>
      </c>
      <c r="AV63" s="3" t="s">
        <v>77</v>
      </c>
      <c r="AW63" s="3" t="s">
        <v>74</v>
      </c>
      <c r="AX63" s="3"/>
      <c r="AY63" s="3" t="s">
        <v>74</v>
      </c>
      <c r="AZ63" s="3">
        <v>2016</v>
      </c>
      <c r="BA63" s="3">
        <v>20180607</v>
      </c>
      <c r="BB63" s="3"/>
      <c r="BC63" s="3"/>
      <c r="BD63" s="3"/>
      <c r="BE63" s="3"/>
      <c r="BF63" s="3">
        <v>55768</v>
      </c>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8"/>
    </row>
    <row r="64" spans="1:84" x14ac:dyDescent="0.25">
      <c r="A64" s="3" t="s">
        <v>73</v>
      </c>
      <c r="B64" s="3" t="s">
        <v>234</v>
      </c>
      <c r="C64" s="3">
        <v>27137</v>
      </c>
      <c r="D64" s="3"/>
      <c r="E64" s="3">
        <v>6927911</v>
      </c>
      <c r="F64" s="3">
        <v>14938413</v>
      </c>
      <c r="G64" s="3">
        <v>14606412</v>
      </c>
      <c r="H64" s="3">
        <v>27687614</v>
      </c>
      <c r="I64" s="3">
        <v>2713700005</v>
      </c>
      <c r="J64" s="3" t="s">
        <v>164</v>
      </c>
      <c r="K64" s="3" t="s">
        <v>165</v>
      </c>
      <c r="L64" s="3" t="s">
        <v>166</v>
      </c>
      <c r="M64" s="3">
        <v>30302352</v>
      </c>
      <c r="N64" s="3" t="s">
        <v>75</v>
      </c>
      <c r="O64" s="4">
        <v>1074</v>
      </c>
      <c r="P64" s="9" t="str">
        <f>VLOOKUP(O64,'READ ME'!$O$18:$P$21,2,TRUE)</f>
        <v>High</v>
      </c>
      <c r="Q64" s="8"/>
      <c r="R64" s="2" t="s">
        <v>228</v>
      </c>
      <c r="S64" s="21">
        <v>43738</v>
      </c>
      <c r="T64" s="20">
        <v>0.37</v>
      </c>
      <c r="U64" s="2">
        <v>205</v>
      </c>
      <c r="V64" s="2" t="s">
        <v>358</v>
      </c>
      <c r="W64" s="3" t="s">
        <v>167</v>
      </c>
      <c r="X64" s="3">
        <v>6</v>
      </c>
      <c r="Y64" s="3">
        <v>140</v>
      </c>
      <c r="Z64" s="3">
        <v>16</v>
      </c>
      <c r="AA64" s="3">
        <v>109</v>
      </c>
      <c r="AB64" s="3">
        <v>10000</v>
      </c>
      <c r="AC64" s="3"/>
      <c r="AD64" s="3">
        <v>212210</v>
      </c>
      <c r="AE64" s="3">
        <v>-92.630570000000006</v>
      </c>
      <c r="AF64" s="3">
        <v>47.564450999999998</v>
      </c>
      <c r="AG64" s="3"/>
      <c r="AH64" s="3"/>
      <c r="AI64" s="3">
        <v>260</v>
      </c>
      <c r="AJ64" s="3" t="s">
        <v>79</v>
      </c>
      <c r="AK64" s="3" t="s">
        <v>98</v>
      </c>
      <c r="AL64" s="3">
        <v>153</v>
      </c>
      <c r="AM64" s="3">
        <v>210</v>
      </c>
      <c r="AN64" s="8" t="s">
        <v>168</v>
      </c>
      <c r="AO64" s="3"/>
      <c r="AP64" s="3"/>
      <c r="AQ64" s="3"/>
      <c r="AR64" s="3"/>
      <c r="AS64" s="3" t="s">
        <v>87</v>
      </c>
      <c r="AT64" s="3">
        <v>1</v>
      </c>
      <c r="AU64" s="3" t="s">
        <v>107</v>
      </c>
      <c r="AV64" s="3" t="s">
        <v>77</v>
      </c>
      <c r="AW64" s="3" t="s">
        <v>74</v>
      </c>
      <c r="AX64" s="3"/>
      <c r="AY64" s="3" t="s">
        <v>74</v>
      </c>
      <c r="AZ64" s="3">
        <v>2016</v>
      </c>
      <c r="BA64" s="3">
        <v>20180607</v>
      </c>
      <c r="BB64" s="3"/>
      <c r="BC64" s="3"/>
      <c r="BD64" s="3"/>
      <c r="BE64" s="3"/>
      <c r="BF64" s="3">
        <v>55768</v>
      </c>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8"/>
    </row>
    <row r="65" spans="1:84" x14ac:dyDescent="0.25">
      <c r="A65" s="3" t="s">
        <v>73</v>
      </c>
      <c r="B65" s="3" t="s">
        <v>234</v>
      </c>
      <c r="C65" s="3">
        <v>27123</v>
      </c>
      <c r="D65" s="3"/>
      <c r="E65" s="3">
        <v>6964211</v>
      </c>
      <c r="F65" s="3">
        <v>79674913</v>
      </c>
      <c r="G65" s="3">
        <v>70775112</v>
      </c>
      <c r="H65" s="3">
        <v>102908814</v>
      </c>
      <c r="I65" s="3">
        <v>2712300410</v>
      </c>
      <c r="J65" s="3" t="s">
        <v>120</v>
      </c>
      <c r="K65" s="3" t="s">
        <v>140</v>
      </c>
      <c r="L65" s="3" t="s">
        <v>187</v>
      </c>
      <c r="M65" s="3">
        <v>10200601</v>
      </c>
      <c r="N65" s="3" t="s">
        <v>75</v>
      </c>
      <c r="O65" s="4">
        <v>162.5</v>
      </c>
      <c r="P65" s="9" t="str">
        <f>VLOOKUP(O65,'READ ME'!$O$18:$P$21,2,TRUE)</f>
        <v>Medium</v>
      </c>
      <c r="Q65" s="8"/>
      <c r="R65" s="2" t="s">
        <v>228</v>
      </c>
      <c r="S65" s="2"/>
      <c r="T65" s="2"/>
      <c r="U65" s="2"/>
      <c r="V65" s="2" t="s">
        <v>228</v>
      </c>
      <c r="W65" s="3" t="s">
        <v>188</v>
      </c>
      <c r="X65" s="3">
        <v>2</v>
      </c>
      <c r="Y65" s="3">
        <v>197</v>
      </c>
      <c r="Z65" s="3">
        <v>12.7</v>
      </c>
      <c r="AA65" s="3">
        <v>382</v>
      </c>
      <c r="AB65" s="3">
        <v>6913.9332999999997</v>
      </c>
      <c r="AC65" s="3"/>
      <c r="AD65" s="3">
        <v>322130</v>
      </c>
      <c r="AE65" s="3">
        <v>-93.194370000000006</v>
      </c>
      <c r="AF65" s="3">
        <v>44.96002</v>
      </c>
      <c r="AG65" s="3"/>
      <c r="AH65" s="3"/>
      <c r="AI65" s="3">
        <v>200</v>
      </c>
      <c r="AJ65" s="3" t="s">
        <v>79</v>
      </c>
      <c r="AK65" s="3"/>
      <c r="AL65" s="3">
        <v>133</v>
      </c>
      <c r="AM65" s="3">
        <v>100</v>
      </c>
      <c r="AN65" s="8"/>
      <c r="AO65" s="3"/>
      <c r="AP65" s="3"/>
      <c r="AQ65" s="3"/>
      <c r="AR65" s="3"/>
      <c r="AS65" s="3" t="s">
        <v>87</v>
      </c>
      <c r="AT65" s="3">
        <v>8</v>
      </c>
      <c r="AU65" s="3" t="s">
        <v>107</v>
      </c>
      <c r="AV65" s="3" t="s">
        <v>77</v>
      </c>
      <c r="AW65" s="3" t="s">
        <v>74</v>
      </c>
      <c r="AX65" s="3"/>
      <c r="AY65" s="3" t="s">
        <v>74</v>
      </c>
      <c r="AZ65" s="3">
        <v>2016</v>
      </c>
      <c r="BA65" s="3">
        <v>20180607</v>
      </c>
      <c r="BB65" s="3"/>
      <c r="BC65" s="3"/>
      <c r="BD65" s="3"/>
      <c r="BE65" s="3"/>
      <c r="BF65" s="3" t="s">
        <v>189</v>
      </c>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8"/>
    </row>
    <row r="66" spans="1:84" x14ac:dyDescent="0.25">
      <c r="A66" s="3" t="s">
        <v>73</v>
      </c>
      <c r="B66" s="3" t="s">
        <v>234</v>
      </c>
      <c r="C66" s="3">
        <v>27123</v>
      </c>
      <c r="D66" s="3"/>
      <c r="E66" s="3">
        <v>6964211</v>
      </c>
      <c r="F66" s="3">
        <v>79675013</v>
      </c>
      <c r="G66" s="3">
        <v>70775112</v>
      </c>
      <c r="H66" s="3">
        <v>102909014</v>
      </c>
      <c r="I66" s="3">
        <v>2712300410</v>
      </c>
      <c r="J66" s="3" t="s">
        <v>115</v>
      </c>
      <c r="K66" s="3" t="s">
        <v>140</v>
      </c>
      <c r="L66" s="3" t="s">
        <v>190</v>
      </c>
      <c r="M66" s="3">
        <v>10200601</v>
      </c>
      <c r="N66" s="3" t="s">
        <v>75</v>
      </c>
      <c r="O66" s="4">
        <v>146</v>
      </c>
      <c r="P66" s="9" t="str">
        <f>VLOOKUP(O66,'READ ME'!$O$18:$P$21,2,TRUE)</f>
        <v>Low</v>
      </c>
      <c r="Q66" s="8"/>
      <c r="R66" s="2" t="s">
        <v>228</v>
      </c>
      <c r="S66" s="2"/>
      <c r="T66" s="2"/>
      <c r="U66" s="2"/>
      <c r="V66" s="2" t="s">
        <v>228</v>
      </c>
      <c r="W66" s="3" t="s">
        <v>188</v>
      </c>
      <c r="X66" s="3">
        <v>2</v>
      </c>
      <c r="Y66" s="3">
        <v>197</v>
      </c>
      <c r="Z66" s="3">
        <v>12.7</v>
      </c>
      <c r="AA66" s="3">
        <v>382</v>
      </c>
      <c r="AB66" s="3">
        <v>6913.9332999999997</v>
      </c>
      <c r="AC66" s="3"/>
      <c r="AD66" s="3">
        <v>322130</v>
      </c>
      <c r="AE66" s="3">
        <v>-93.194370000000006</v>
      </c>
      <c r="AF66" s="3">
        <v>44.96002</v>
      </c>
      <c r="AG66" s="3"/>
      <c r="AH66" s="3"/>
      <c r="AI66" s="3">
        <v>200</v>
      </c>
      <c r="AJ66" s="3" t="s">
        <v>79</v>
      </c>
      <c r="AK66" s="3"/>
      <c r="AL66" s="3">
        <v>133</v>
      </c>
      <c r="AM66" s="3">
        <v>100</v>
      </c>
      <c r="AN66" s="8"/>
      <c r="AO66" s="3"/>
      <c r="AP66" s="3"/>
      <c r="AQ66" s="3"/>
      <c r="AR66" s="3"/>
      <c r="AS66" s="3" t="s">
        <v>87</v>
      </c>
      <c r="AT66" s="3">
        <v>8</v>
      </c>
      <c r="AU66" s="3" t="s">
        <v>107</v>
      </c>
      <c r="AV66" s="3" t="s">
        <v>77</v>
      </c>
      <c r="AW66" s="3" t="s">
        <v>74</v>
      </c>
      <c r="AX66" s="3"/>
      <c r="AY66" s="3" t="s">
        <v>74</v>
      </c>
      <c r="AZ66" s="3">
        <v>2016</v>
      </c>
      <c r="BA66" s="3">
        <v>20180607</v>
      </c>
      <c r="BB66" s="3"/>
      <c r="BC66" s="3"/>
      <c r="BD66" s="3"/>
      <c r="BE66" s="3"/>
      <c r="BF66" s="3" t="s">
        <v>189</v>
      </c>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8"/>
    </row>
  </sheetData>
  <autoFilter ref="A1:CF66" xr:uid="{00000000-0009-0000-0000-000000000000}">
    <sortState xmlns:xlrd2="http://schemas.microsoft.com/office/spreadsheetml/2017/richdata2" ref="A2:CF66">
      <sortCondition ref="W2:W66"/>
      <sortCondition ref="L2:L66"/>
    </sortState>
  </autoFilter>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29"/>
  <sheetViews>
    <sheetView workbookViewId="0">
      <selection activeCell="B3" sqref="B3"/>
    </sheetView>
  </sheetViews>
  <sheetFormatPr defaultRowHeight="15" x14ac:dyDescent="0.25"/>
  <cols>
    <col min="2" max="2" width="100.140625" customWidth="1"/>
  </cols>
  <sheetData>
    <row r="1" spans="2:2" ht="18.75" x14ac:dyDescent="0.3">
      <c r="B1" s="5"/>
    </row>
    <row r="2" spans="2:2" ht="18.75" x14ac:dyDescent="0.3">
      <c r="B2" s="5"/>
    </row>
    <row r="3" spans="2:2" ht="168.75" x14ac:dyDescent="0.3">
      <c r="B3" s="6" t="s">
        <v>357</v>
      </c>
    </row>
    <row r="4" spans="2:2" ht="93.75" x14ac:dyDescent="0.3">
      <c r="B4" s="6" t="s">
        <v>242</v>
      </c>
    </row>
    <row r="5" spans="2:2" ht="37.5" x14ac:dyDescent="0.3">
      <c r="B5" s="6" t="s">
        <v>355</v>
      </c>
    </row>
    <row r="6" spans="2:2" ht="131.25" x14ac:dyDescent="0.3">
      <c r="B6" s="6" t="s">
        <v>243</v>
      </c>
    </row>
    <row r="7" spans="2:2" ht="18.75" x14ac:dyDescent="0.3">
      <c r="B7" s="6"/>
    </row>
    <row r="8" spans="2:2" ht="18.75" x14ac:dyDescent="0.3">
      <c r="B8" s="6"/>
    </row>
    <row r="9" spans="2:2" ht="18.75" x14ac:dyDescent="0.3">
      <c r="B9" s="6"/>
    </row>
    <row r="10" spans="2:2" ht="18.75" x14ac:dyDescent="0.3">
      <c r="B10" s="6"/>
    </row>
    <row r="11" spans="2:2" ht="18.75" x14ac:dyDescent="0.3">
      <c r="B11" s="6"/>
    </row>
    <row r="12" spans="2:2" ht="18.75" x14ac:dyDescent="0.3">
      <c r="B12" s="6"/>
    </row>
    <row r="13" spans="2:2" ht="18.75" x14ac:dyDescent="0.3">
      <c r="B13" s="6"/>
    </row>
    <row r="14" spans="2:2" ht="18.75" x14ac:dyDescent="0.3">
      <c r="B14" s="6"/>
    </row>
    <row r="15" spans="2:2" ht="18.75" x14ac:dyDescent="0.3">
      <c r="B15" s="6"/>
    </row>
    <row r="16" spans="2:2" ht="18.75" x14ac:dyDescent="0.3">
      <c r="B16" s="6"/>
    </row>
    <row r="17" spans="2:16" ht="19.5" thickBot="1" x14ac:dyDescent="0.35">
      <c r="B17" s="7"/>
    </row>
    <row r="18" spans="2:16" ht="18.75" x14ac:dyDescent="0.3">
      <c r="B18" s="7"/>
      <c r="O18" s="12" t="s">
        <v>240</v>
      </c>
      <c r="P18" s="13" t="s">
        <v>241</v>
      </c>
    </row>
    <row r="19" spans="2:16" ht="18.75" x14ac:dyDescent="0.3">
      <c r="B19" s="7"/>
      <c r="O19" s="14">
        <v>100</v>
      </c>
      <c r="P19" s="15" t="s">
        <v>238</v>
      </c>
    </row>
    <row r="20" spans="2:16" ht="18.75" x14ac:dyDescent="0.3">
      <c r="B20" s="7"/>
      <c r="O20" s="14">
        <v>150</v>
      </c>
      <c r="P20" s="15" t="s">
        <v>237</v>
      </c>
    </row>
    <row r="21" spans="2:16" ht="19.5" thickBot="1" x14ac:dyDescent="0.35">
      <c r="B21" s="5"/>
      <c r="O21" s="16">
        <v>250</v>
      </c>
      <c r="P21" s="17" t="s">
        <v>236</v>
      </c>
    </row>
    <row r="22" spans="2:16" ht="18.75" x14ac:dyDescent="0.3">
      <c r="B22" s="5"/>
    </row>
    <row r="23" spans="2:16" ht="18.75" x14ac:dyDescent="0.3">
      <c r="B23" s="5"/>
    </row>
    <row r="24" spans="2:16" ht="18.75" x14ac:dyDescent="0.3">
      <c r="B24" s="5"/>
    </row>
    <row r="25" spans="2:16" ht="18.75" x14ac:dyDescent="0.3">
      <c r="B25" s="5"/>
    </row>
    <row r="26" spans="2:16" ht="18.75" x14ac:dyDescent="0.3">
      <c r="B26" s="5"/>
    </row>
    <row r="27" spans="2:16" ht="18.75" x14ac:dyDescent="0.3">
      <c r="B27" s="5"/>
    </row>
    <row r="28" spans="2:16" ht="18.75" x14ac:dyDescent="0.3">
      <c r="B28" s="5"/>
    </row>
    <row r="29" spans="2:16" ht="18.75" x14ac:dyDescent="0.3">
      <c r="B29" s="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B6917-9675-4F4B-9428-E5BF86E9EE61}">
  <dimension ref="A1:B108"/>
  <sheetViews>
    <sheetView workbookViewId="0">
      <pane ySplit="1" topLeftCell="A50" activePane="bottomLeft" state="frozen"/>
      <selection pane="bottomLeft" activeCell="B11" sqref="B11"/>
    </sheetView>
  </sheetViews>
  <sheetFormatPr defaultRowHeight="15" x14ac:dyDescent="0.25"/>
  <cols>
    <col min="1" max="1" width="11.5703125" customWidth="1"/>
    <col min="2" max="2" width="47.7109375" customWidth="1"/>
  </cols>
  <sheetData>
    <row r="1" spans="1:2" ht="15.75" thickBot="1" x14ac:dyDescent="0.3">
      <c r="A1" s="18" t="s">
        <v>246</v>
      </c>
      <c r="B1" s="19" t="s">
        <v>354</v>
      </c>
    </row>
    <row r="2" spans="1:2" x14ac:dyDescent="0.25">
      <c r="A2">
        <v>19</v>
      </c>
      <c r="B2" t="s">
        <v>248</v>
      </c>
    </row>
    <row r="3" spans="1:2" x14ac:dyDescent="0.25">
      <c r="A3">
        <v>20</v>
      </c>
      <c r="B3" t="s">
        <v>249</v>
      </c>
    </row>
    <row r="4" spans="1:2" x14ac:dyDescent="0.25">
      <c r="A4">
        <v>21</v>
      </c>
      <c r="B4" t="s">
        <v>250</v>
      </c>
    </row>
    <row r="5" spans="1:2" x14ac:dyDescent="0.25">
      <c r="A5">
        <v>22</v>
      </c>
      <c r="B5" t="s">
        <v>251</v>
      </c>
    </row>
    <row r="6" spans="1:2" x14ac:dyDescent="0.25">
      <c r="A6">
        <v>23</v>
      </c>
      <c r="B6" t="s">
        <v>252</v>
      </c>
    </row>
    <row r="7" spans="1:2" x14ac:dyDescent="0.25">
      <c r="A7">
        <v>25</v>
      </c>
      <c r="B7" t="s">
        <v>253</v>
      </c>
    </row>
    <row r="8" spans="1:2" x14ac:dyDescent="0.25">
      <c r="A8">
        <v>26</v>
      </c>
      <c r="B8" t="s">
        <v>254</v>
      </c>
    </row>
    <row r="9" spans="1:2" x14ac:dyDescent="0.25">
      <c r="A9">
        <v>29</v>
      </c>
      <c r="B9" t="s">
        <v>255</v>
      </c>
    </row>
    <row r="10" spans="1:2" x14ac:dyDescent="0.25">
      <c r="A10">
        <v>31</v>
      </c>
      <c r="B10" t="s">
        <v>256</v>
      </c>
    </row>
    <row r="11" spans="1:2" x14ac:dyDescent="0.25">
      <c r="A11">
        <v>35</v>
      </c>
      <c r="B11" t="s">
        <v>257</v>
      </c>
    </row>
    <row r="12" spans="1:2" x14ac:dyDescent="0.25">
      <c r="A12">
        <v>36</v>
      </c>
      <c r="B12" t="s">
        <v>258</v>
      </c>
    </row>
    <row r="13" spans="1:2" x14ac:dyDescent="0.25">
      <c r="A13">
        <v>38</v>
      </c>
      <c r="B13" t="s">
        <v>259</v>
      </c>
    </row>
    <row r="14" spans="1:2" x14ac:dyDescent="0.25">
      <c r="A14">
        <v>41</v>
      </c>
      <c r="B14" t="s">
        <v>260</v>
      </c>
    </row>
    <row r="15" spans="1:2" x14ac:dyDescent="0.25">
      <c r="A15">
        <v>42</v>
      </c>
      <c r="B15" t="s">
        <v>261</v>
      </c>
    </row>
    <row r="16" spans="1:2" x14ac:dyDescent="0.25">
      <c r="A16">
        <v>45</v>
      </c>
      <c r="B16" t="s">
        <v>262</v>
      </c>
    </row>
    <row r="17" spans="1:2" x14ac:dyDescent="0.25">
      <c r="A17">
        <v>46</v>
      </c>
      <c r="B17" t="s">
        <v>263</v>
      </c>
    </row>
    <row r="18" spans="1:2" x14ac:dyDescent="0.25">
      <c r="A18">
        <v>48</v>
      </c>
      <c r="B18" t="s">
        <v>264</v>
      </c>
    </row>
    <row r="19" spans="1:2" x14ac:dyDescent="0.25">
      <c r="A19">
        <v>49</v>
      </c>
      <c r="B19" t="s">
        <v>265</v>
      </c>
    </row>
    <row r="20" spans="1:2" x14ac:dyDescent="0.25">
      <c r="A20">
        <v>50</v>
      </c>
      <c r="B20" t="s">
        <v>266</v>
      </c>
    </row>
    <row r="21" spans="1:2" x14ac:dyDescent="0.25">
      <c r="A21">
        <v>51</v>
      </c>
      <c r="B21" t="s">
        <v>267</v>
      </c>
    </row>
    <row r="22" spans="1:2" x14ac:dyDescent="0.25">
      <c r="A22">
        <v>52</v>
      </c>
      <c r="B22" t="s">
        <v>268</v>
      </c>
    </row>
    <row r="23" spans="1:2" x14ac:dyDescent="0.25">
      <c r="A23">
        <v>54</v>
      </c>
      <c r="B23" t="s">
        <v>269</v>
      </c>
    </row>
    <row r="24" spans="1:2" x14ac:dyDescent="0.25">
      <c r="A24">
        <v>56</v>
      </c>
      <c r="B24" t="s">
        <v>270</v>
      </c>
    </row>
    <row r="25" spans="1:2" x14ac:dyDescent="0.25">
      <c r="A25">
        <v>57</v>
      </c>
      <c r="B25" t="s">
        <v>271</v>
      </c>
    </row>
    <row r="26" spans="1:2" x14ac:dyDescent="0.25">
      <c r="A26">
        <v>58</v>
      </c>
      <c r="B26" t="s">
        <v>272</v>
      </c>
    </row>
    <row r="27" spans="1:2" x14ac:dyDescent="0.25">
      <c r="A27">
        <v>59</v>
      </c>
      <c r="B27" t="s">
        <v>273</v>
      </c>
    </row>
    <row r="28" spans="1:2" x14ac:dyDescent="0.25">
      <c r="A28">
        <v>60</v>
      </c>
      <c r="B28" t="s">
        <v>274</v>
      </c>
    </row>
    <row r="29" spans="1:2" x14ac:dyDescent="0.25">
      <c r="A29">
        <v>63</v>
      </c>
      <c r="B29" t="s">
        <v>275</v>
      </c>
    </row>
    <row r="30" spans="1:2" x14ac:dyDescent="0.25">
      <c r="A30">
        <v>64</v>
      </c>
      <c r="B30" t="s">
        <v>276</v>
      </c>
    </row>
    <row r="31" spans="1:2" x14ac:dyDescent="0.25">
      <c r="A31">
        <v>65</v>
      </c>
      <c r="B31" t="s">
        <v>277</v>
      </c>
    </row>
    <row r="32" spans="1:2" x14ac:dyDescent="0.25">
      <c r="A32">
        <v>66</v>
      </c>
      <c r="B32" t="s">
        <v>278</v>
      </c>
    </row>
    <row r="33" spans="1:2" x14ac:dyDescent="0.25">
      <c r="A33">
        <v>67</v>
      </c>
      <c r="B33" t="s">
        <v>279</v>
      </c>
    </row>
    <row r="34" spans="1:2" x14ac:dyDescent="0.25">
      <c r="A34">
        <v>68</v>
      </c>
      <c r="B34" t="s">
        <v>280</v>
      </c>
    </row>
    <row r="35" spans="1:2" x14ac:dyDescent="0.25">
      <c r="A35">
        <v>69</v>
      </c>
      <c r="B35" t="s">
        <v>281</v>
      </c>
    </row>
    <row r="36" spans="1:2" x14ac:dyDescent="0.25">
      <c r="A36">
        <v>70</v>
      </c>
      <c r="B36" t="s">
        <v>282</v>
      </c>
    </row>
    <row r="37" spans="1:2" x14ac:dyDescent="0.25">
      <c r="A37">
        <v>75</v>
      </c>
      <c r="B37" t="s">
        <v>283</v>
      </c>
    </row>
    <row r="38" spans="1:2" x14ac:dyDescent="0.25">
      <c r="A38">
        <v>79</v>
      </c>
      <c r="B38" t="s">
        <v>284</v>
      </c>
    </row>
    <row r="39" spans="1:2" x14ac:dyDescent="0.25">
      <c r="A39">
        <v>82</v>
      </c>
      <c r="B39" t="s">
        <v>285</v>
      </c>
    </row>
    <row r="40" spans="1:2" x14ac:dyDescent="0.25">
      <c r="A40">
        <v>85</v>
      </c>
      <c r="B40" t="s">
        <v>286</v>
      </c>
    </row>
    <row r="41" spans="1:2" x14ac:dyDescent="0.25">
      <c r="A41">
        <v>86</v>
      </c>
      <c r="B41" t="s">
        <v>287</v>
      </c>
    </row>
    <row r="42" spans="1:2" x14ac:dyDescent="0.25">
      <c r="A42">
        <v>87</v>
      </c>
      <c r="B42" t="s">
        <v>288</v>
      </c>
    </row>
    <row r="43" spans="1:2" x14ac:dyDescent="0.25">
      <c r="A43">
        <v>88</v>
      </c>
      <c r="B43" t="s">
        <v>289</v>
      </c>
    </row>
    <row r="44" spans="1:2" x14ac:dyDescent="0.25">
      <c r="A44">
        <v>89</v>
      </c>
      <c r="B44" t="s">
        <v>290</v>
      </c>
    </row>
    <row r="45" spans="1:2" x14ac:dyDescent="0.25">
      <c r="A45">
        <v>93</v>
      </c>
      <c r="B45" t="s">
        <v>291</v>
      </c>
    </row>
    <row r="46" spans="1:2" x14ac:dyDescent="0.25">
      <c r="A46">
        <v>95</v>
      </c>
      <c r="B46" t="s">
        <v>292</v>
      </c>
    </row>
    <row r="47" spans="1:2" x14ac:dyDescent="0.25">
      <c r="A47">
        <v>96</v>
      </c>
      <c r="B47" t="s">
        <v>293</v>
      </c>
    </row>
    <row r="48" spans="1:2" x14ac:dyDescent="0.25">
      <c r="A48">
        <v>97</v>
      </c>
      <c r="B48" t="s">
        <v>294</v>
      </c>
    </row>
    <row r="49" spans="1:2" x14ac:dyDescent="0.25">
      <c r="A49">
        <v>99</v>
      </c>
      <c r="B49" t="s">
        <v>295</v>
      </c>
    </row>
    <row r="50" spans="1:2" x14ac:dyDescent="0.25">
      <c r="A50">
        <v>101</v>
      </c>
      <c r="B50" t="s">
        <v>296</v>
      </c>
    </row>
    <row r="51" spans="1:2" x14ac:dyDescent="0.25">
      <c r="A51">
        <v>102</v>
      </c>
      <c r="B51" t="s">
        <v>297</v>
      </c>
    </row>
    <row r="52" spans="1:2" x14ac:dyDescent="0.25">
      <c r="A52">
        <v>103</v>
      </c>
      <c r="B52" t="s">
        <v>298</v>
      </c>
    </row>
    <row r="53" spans="1:2" x14ac:dyDescent="0.25">
      <c r="A53">
        <v>104</v>
      </c>
      <c r="B53" t="s">
        <v>299</v>
      </c>
    </row>
    <row r="54" spans="1:2" x14ac:dyDescent="0.25">
      <c r="A54">
        <v>109</v>
      </c>
      <c r="B54" t="s">
        <v>300</v>
      </c>
    </row>
    <row r="55" spans="1:2" x14ac:dyDescent="0.25">
      <c r="A55">
        <v>110</v>
      </c>
      <c r="B55" t="s">
        <v>301</v>
      </c>
    </row>
    <row r="56" spans="1:2" x14ac:dyDescent="0.25">
      <c r="A56">
        <v>112</v>
      </c>
      <c r="B56" t="s">
        <v>302</v>
      </c>
    </row>
    <row r="57" spans="1:2" x14ac:dyDescent="0.25">
      <c r="A57">
        <v>113</v>
      </c>
      <c r="B57" t="s">
        <v>303</v>
      </c>
    </row>
    <row r="58" spans="1:2" x14ac:dyDescent="0.25">
      <c r="A58">
        <v>117</v>
      </c>
      <c r="B58" t="s">
        <v>304</v>
      </c>
    </row>
    <row r="59" spans="1:2" x14ac:dyDescent="0.25">
      <c r="A59">
        <v>119</v>
      </c>
      <c r="B59" t="s">
        <v>305</v>
      </c>
    </row>
    <row r="60" spans="1:2" x14ac:dyDescent="0.25">
      <c r="A60">
        <v>121</v>
      </c>
      <c r="B60" t="s">
        <v>306</v>
      </c>
    </row>
    <row r="61" spans="1:2" x14ac:dyDescent="0.25">
      <c r="A61">
        <v>127</v>
      </c>
      <c r="B61" t="s">
        <v>307</v>
      </c>
    </row>
    <row r="62" spans="1:2" x14ac:dyDescent="0.25">
      <c r="A62">
        <v>128</v>
      </c>
      <c r="B62" t="s">
        <v>308</v>
      </c>
    </row>
    <row r="63" spans="1:2" x14ac:dyDescent="0.25">
      <c r="A63">
        <v>131</v>
      </c>
      <c r="B63" t="s">
        <v>303</v>
      </c>
    </row>
    <row r="64" spans="1:2" x14ac:dyDescent="0.25">
      <c r="A64">
        <v>132</v>
      </c>
      <c r="B64" t="s">
        <v>309</v>
      </c>
    </row>
    <row r="65" spans="1:2" x14ac:dyDescent="0.25">
      <c r="A65">
        <v>133</v>
      </c>
      <c r="B65" t="s">
        <v>310</v>
      </c>
    </row>
    <row r="66" spans="1:2" x14ac:dyDescent="0.25">
      <c r="A66">
        <v>139</v>
      </c>
      <c r="B66" t="s">
        <v>311</v>
      </c>
    </row>
    <row r="67" spans="1:2" x14ac:dyDescent="0.25">
      <c r="A67">
        <v>140</v>
      </c>
      <c r="B67" t="s">
        <v>312</v>
      </c>
    </row>
    <row r="68" spans="1:2" x14ac:dyDescent="0.25">
      <c r="A68">
        <v>141</v>
      </c>
      <c r="B68" t="s">
        <v>313</v>
      </c>
    </row>
    <row r="69" spans="1:2" x14ac:dyDescent="0.25">
      <c r="A69">
        <v>146</v>
      </c>
      <c r="B69" t="s">
        <v>314</v>
      </c>
    </row>
    <row r="70" spans="1:2" x14ac:dyDescent="0.25">
      <c r="A70">
        <v>147</v>
      </c>
      <c r="B70" t="s">
        <v>315</v>
      </c>
    </row>
    <row r="71" spans="1:2" x14ac:dyDescent="0.25">
      <c r="A71">
        <v>149</v>
      </c>
      <c r="B71" t="s">
        <v>316</v>
      </c>
    </row>
    <row r="72" spans="1:2" x14ac:dyDescent="0.25">
      <c r="A72">
        <v>154</v>
      </c>
      <c r="B72" t="s">
        <v>317</v>
      </c>
    </row>
    <row r="73" spans="1:2" x14ac:dyDescent="0.25">
      <c r="A73">
        <v>157</v>
      </c>
      <c r="B73" t="s">
        <v>318</v>
      </c>
    </row>
    <row r="74" spans="1:2" x14ac:dyDescent="0.25">
      <c r="A74">
        <v>201</v>
      </c>
      <c r="B74" t="s">
        <v>319</v>
      </c>
    </row>
    <row r="75" spans="1:2" x14ac:dyDescent="0.25">
      <c r="A75">
        <v>202</v>
      </c>
      <c r="B75" t="s">
        <v>320</v>
      </c>
    </row>
    <row r="76" spans="1:2" x14ac:dyDescent="0.25">
      <c r="A76">
        <v>203</v>
      </c>
      <c r="B76" t="s">
        <v>321</v>
      </c>
    </row>
    <row r="77" spans="1:2" x14ac:dyDescent="0.25">
      <c r="A77">
        <v>204</v>
      </c>
      <c r="B77" t="s">
        <v>322</v>
      </c>
    </row>
    <row r="78" spans="1:2" x14ac:dyDescent="0.25">
      <c r="A78">
        <v>205</v>
      </c>
      <c r="B78" t="s">
        <v>323</v>
      </c>
    </row>
    <row r="79" spans="1:2" x14ac:dyDescent="0.25">
      <c r="A79">
        <v>206</v>
      </c>
      <c r="B79" t="s">
        <v>324</v>
      </c>
    </row>
    <row r="80" spans="1:2" x14ac:dyDescent="0.25">
      <c r="A80">
        <v>207</v>
      </c>
      <c r="B80" t="s">
        <v>325</v>
      </c>
    </row>
    <row r="81" spans="1:2" x14ac:dyDescent="0.25">
      <c r="A81">
        <v>208</v>
      </c>
      <c r="B81" t="s">
        <v>326</v>
      </c>
    </row>
    <row r="82" spans="1:2" x14ac:dyDescent="0.25">
      <c r="A82">
        <v>209</v>
      </c>
      <c r="B82" t="s">
        <v>327</v>
      </c>
    </row>
    <row r="83" spans="1:2" x14ac:dyDescent="0.25">
      <c r="A83">
        <v>211</v>
      </c>
      <c r="B83" t="s">
        <v>328</v>
      </c>
    </row>
    <row r="84" spans="1:2" x14ac:dyDescent="0.25">
      <c r="A84">
        <v>212</v>
      </c>
      <c r="B84" t="s">
        <v>329</v>
      </c>
    </row>
    <row r="85" spans="1:2" x14ac:dyDescent="0.25">
      <c r="A85">
        <v>213</v>
      </c>
      <c r="B85" t="s">
        <v>330</v>
      </c>
    </row>
    <row r="86" spans="1:2" x14ac:dyDescent="0.25">
      <c r="A86">
        <v>214</v>
      </c>
      <c r="B86" t="s">
        <v>331</v>
      </c>
    </row>
    <row r="87" spans="1:2" x14ac:dyDescent="0.25">
      <c r="A87">
        <v>215</v>
      </c>
      <c r="B87" t="s">
        <v>332</v>
      </c>
    </row>
    <row r="88" spans="1:2" x14ac:dyDescent="0.25">
      <c r="A88">
        <v>217</v>
      </c>
      <c r="B88" t="s">
        <v>333</v>
      </c>
    </row>
    <row r="89" spans="1:2" x14ac:dyDescent="0.25">
      <c r="A89">
        <v>218</v>
      </c>
      <c r="B89" t="s">
        <v>334</v>
      </c>
    </row>
    <row r="90" spans="1:2" x14ac:dyDescent="0.25">
      <c r="A90">
        <v>301</v>
      </c>
      <c r="B90" t="s">
        <v>335</v>
      </c>
    </row>
    <row r="91" spans="1:2" x14ac:dyDescent="0.25">
      <c r="A91">
        <v>302</v>
      </c>
      <c r="B91" t="s">
        <v>336</v>
      </c>
    </row>
    <row r="92" spans="1:2" x14ac:dyDescent="0.25">
      <c r="A92">
        <v>303</v>
      </c>
      <c r="B92" t="s">
        <v>337</v>
      </c>
    </row>
    <row r="93" spans="1:2" x14ac:dyDescent="0.25">
      <c r="A93">
        <v>304</v>
      </c>
      <c r="B93" t="s">
        <v>338</v>
      </c>
    </row>
    <row r="94" spans="1:2" x14ac:dyDescent="0.25">
      <c r="A94">
        <v>305</v>
      </c>
      <c r="B94" t="s">
        <v>339</v>
      </c>
    </row>
    <row r="95" spans="1:2" x14ac:dyDescent="0.25">
      <c r="A95">
        <v>306</v>
      </c>
      <c r="B95" t="s">
        <v>340</v>
      </c>
    </row>
    <row r="96" spans="1:2" x14ac:dyDescent="0.25">
      <c r="A96">
        <v>307</v>
      </c>
      <c r="B96" t="s">
        <v>341</v>
      </c>
    </row>
    <row r="97" spans="1:2" x14ac:dyDescent="0.25">
      <c r="A97">
        <v>308</v>
      </c>
      <c r="B97" t="s">
        <v>342</v>
      </c>
    </row>
    <row r="98" spans="1:2" x14ac:dyDescent="0.25">
      <c r="A98">
        <v>309</v>
      </c>
      <c r="B98" t="s">
        <v>343</v>
      </c>
    </row>
    <row r="99" spans="1:2" x14ac:dyDescent="0.25">
      <c r="A99">
        <v>310</v>
      </c>
      <c r="B99" t="s">
        <v>344</v>
      </c>
    </row>
    <row r="100" spans="1:2" x14ac:dyDescent="0.25">
      <c r="A100">
        <v>311</v>
      </c>
      <c r="B100" t="s">
        <v>345</v>
      </c>
    </row>
    <row r="101" spans="1:2" x14ac:dyDescent="0.25">
      <c r="A101">
        <v>312</v>
      </c>
      <c r="B101" t="s">
        <v>346</v>
      </c>
    </row>
    <row r="102" spans="1:2" x14ac:dyDescent="0.25">
      <c r="A102">
        <v>313</v>
      </c>
      <c r="B102" t="s">
        <v>347</v>
      </c>
    </row>
    <row r="103" spans="1:2" x14ac:dyDescent="0.25">
      <c r="A103">
        <v>314</v>
      </c>
      <c r="B103" t="s">
        <v>348</v>
      </c>
    </row>
    <row r="104" spans="1:2" x14ac:dyDescent="0.25">
      <c r="A104">
        <v>315</v>
      </c>
      <c r="B104" t="s">
        <v>349</v>
      </c>
    </row>
    <row r="105" spans="1:2" x14ac:dyDescent="0.25">
      <c r="A105">
        <v>316</v>
      </c>
      <c r="B105" t="s">
        <v>350</v>
      </c>
    </row>
    <row r="106" spans="1:2" x14ac:dyDescent="0.25">
      <c r="A106">
        <v>317</v>
      </c>
      <c r="B106" t="s">
        <v>351</v>
      </c>
    </row>
    <row r="107" spans="1:2" x14ac:dyDescent="0.25">
      <c r="A107">
        <v>318</v>
      </c>
      <c r="B107" t="s">
        <v>352</v>
      </c>
    </row>
    <row r="108" spans="1:2" x14ac:dyDescent="0.25">
      <c r="A108">
        <v>319</v>
      </c>
      <c r="B108" t="s">
        <v>353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Control_Spreadsheet</vt:lpstr>
      <vt:lpstr>READ ME</vt:lpstr>
      <vt:lpstr>Control Codes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Janssen</dc:creator>
  <cp:lastModifiedBy>Hassan Bouchareb</cp:lastModifiedBy>
  <dcterms:created xsi:type="dcterms:W3CDTF">2021-10-19T20:54:25Z</dcterms:created>
  <dcterms:modified xsi:type="dcterms:W3CDTF">2021-12-15T22:24:06Z</dcterms:modified>
</cp:coreProperties>
</file>